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\6_Marketing Digital\Redes_Sociais\10.Outubro\Dia das Crianças\"/>
    </mc:Choice>
  </mc:AlternateContent>
  <bookViews>
    <workbookView xWindow="0" yWindow="0" windowWidth="19200" windowHeight="1099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1" i="1" l="1"/>
  <c r="F47" i="1"/>
  <c r="F48" i="1"/>
  <c r="F49" i="1"/>
  <c r="F50" i="1"/>
  <c r="F43" i="1"/>
  <c r="F44" i="1"/>
  <c r="F45" i="1"/>
  <c r="F4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8" i="1"/>
  <c r="F19" i="1"/>
  <c r="F17" i="1"/>
  <c r="F51" i="1" l="1"/>
  <c r="E14" i="1" l="1"/>
  <c r="F52" i="1"/>
  <c r="F14" i="1" s="1"/>
</calcChain>
</file>

<file path=xl/sharedStrings.xml><?xml version="1.0" encoding="utf-8"?>
<sst xmlns="http://schemas.openxmlformats.org/spreadsheetml/2006/main" count="45" uniqueCount="38">
  <si>
    <t>Faltar, atrasar ou reclamar para ir à escola</t>
  </si>
  <si>
    <t>Faltar, atrasar ou reclamar para ir ao inglês</t>
  </si>
  <si>
    <t>Faltar, atrasar ou reclamar para ir a natação</t>
  </si>
  <si>
    <t>Não almoçar ou jantar</t>
  </si>
  <si>
    <t>Não usar óculos</t>
  </si>
  <si>
    <t>Não usar aparelho</t>
  </si>
  <si>
    <t>Não escovar os dentes</t>
  </si>
  <si>
    <t>Não tomar banho</t>
  </si>
  <si>
    <t>Não usar a descarga</t>
  </si>
  <si>
    <t>Não usar cinto de segurança</t>
  </si>
  <si>
    <t>Tirar nota baixa na escola</t>
  </si>
  <si>
    <t>Ir de madrugada para a cama dos pais</t>
  </si>
  <si>
    <t>Pular no sofá</t>
  </si>
  <si>
    <t>Comer na sala</t>
  </si>
  <si>
    <t>Deixar roupas, sapatos e toalhas jogados</t>
  </si>
  <si>
    <t>Deixar luz acesa</t>
  </si>
  <si>
    <t>Deixar prato ou como sujo na mesa</t>
  </si>
  <si>
    <t>Deixar material escolar largado / jogado</t>
  </si>
  <si>
    <t>Deixar porta da geladeira aberta</t>
  </si>
  <si>
    <t>Deixar Tv ou vídeo-game ligado</t>
  </si>
  <si>
    <t>Deixar torneiras ou chuveiros abertos</t>
  </si>
  <si>
    <t>Deixar portas e gavertas abertas</t>
  </si>
  <si>
    <t>Ofender, xingar, brigar, bater</t>
  </si>
  <si>
    <t>Desobedecer pai ou mãe</t>
  </si>
  <si>
    <t>Ocorrências</t>
  </si>
  <si>
    <t>Total</t>
  </si>
  <si>
    <t>Outros</t>
  </si>
  <si>
    <t>Valor da Mesada do Mês</t>
  </si>
  <si>
    <t>Total de Descontos</t>
  </si>
  <si>
    <t>Penalidade</t>
  </si>
  <si>
    <t>Mesada Inicial</t>
  </si>
  <si>
    <t>Penalidades</t>
  </si>
  <si>
    <t>Mesada Final</t>
  </si>
  <si>
    <t>Mês / Ano</t>
  </si>
  <si>
    <t>Regras</t>
  </si>
  <si>
    <t>fffff</t>
  </si>
  <si>
    <t>Deixar brinquedos largados / jogados</t>
  </si>
  <si>
    <t>Não fazer as tarefas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</si>
</sst>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6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gradientFill degree="180">
        <stop position="0">
          <color theme="0"/>
        </stop>
        <stop position="1">
          <color theme="0"/>
        </stop>
      </gradientFill>
    </fill>
    <fill>
      <patternFill patternType="solid">
        <fgColor rgb="FFFFDD4B"/>
        <bgColor indexed="64"/>
      </patternFill>
    </fill>
    <fill>
      <patternFill patternType="solid">
        <fgColor rgb="FF005DA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8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0" xfId="0" applyFont="1" applyFill="1"/>
    <xf numFmtId="8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ont="1" applyFill="1"/>
    <xf numFmtId="0" fontId="1" fillId="3" borderId="13" xfId="0" applyFont="1" applyFill="1" applyBorder="1"/>
    <xf numFmtId="0" fontId="0" fillId="3" borderId="14" xfId="0" applyFill="1" applyBorder="1"/>
    <xf numFmtId="0" fontId="4" fillId="3" borderId="14" xfId="0" applyFont="1" applyFill="1" applyBorder="1" applyAlignment="1">
      <alignment horizontal="center"/>
    </xf>
    <xf numFmtId="8" fontId="4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/>
    <xf numFmtId="0" fontId="0" fillId="3" borderId="17" xfId="0" applyFill="1" applyBorder="1"/>
    <xf numFmtId="8" fontId="4" fillId="3" borderId="18" xfId="0" applyNumberFormat="1" applyFont="1" applyFill="1" applyBorder="1" applyAlignment="1">
      <alignment horizontal="center"/>
    </xf>
    <xf numFmtId="8" fontId="6" fillId="4" borderId="1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8" fontId="2" fillId="5" borderId="1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/>
    <xf numFmtId="43" fontId="9" fillId="2" borderId="0" xfId="0" applyNumberFormat="1" applyFont="1" applyFill="1" applyBorder="1"/>
    <xf numFmtId="0" fontId="9" fillId="2" borderId="0" xfId="0" applyNumberFormat="1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1" fillId="7" borderId="5" xfId="0" applyFont="1" applyFill="1" applyBorder="1"/>
    <xf numFmtId="0" fontId="11" fillId="7" borderId="1" xfId="0" applyFont="1" applyFill="1" applyBorder="1"/>
    <xf numFmtId="0" fontId="11" fillId="7" borderId="9" xfId="0" applyFont="1" applyFill="1" applyBorder="1"/>
    <xf numFmtId="8" fontId="11" fillId="2" borderId="5" xfId="0" applyNumberFormat="1" applyFont="1" applyFill="1" applyBorder="1" applyAlignment="1">
      <alignment horizontal="center"/>
    </xf>
    <xf numFmtId="8" fontId="11" fillId="2" borderId="1" xfId="0" applyNumberFormat="1" applyFont="1" applyFill="1" applyBorder="1" applyAlignment="1">
      <alignment horizontal="center"/>
    </xf>
    <xf numFmtId="8" fontId="11" fillId="2" borderId="9" xfId="0" applyNumberFormat="1" applyFont="1" applyFill="1" applyBorder="1" applyAlignment="1">
      <alignment horizontal="center"/>
    </xf>
    <xf numFmtId="8" fontId="12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D4B"/>
      <color rgb="FF005DA2"/>
      <color rgb="FFE5FFE5"/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DD4B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5DA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Plan1!$E$13:$F$13</c:f>
              <c:strCache>
                <c:ptCount val="2"/>
                <c:pt idx="0">
                  <c:v>Penalidades</c:v>
                </c:pt>
                <c:pt idx="1">
                  <c:v>Mesada Final</c:v>
                </c:pt>
              </c:strCache>
            </c:strRef>
          </c:cat>
          <c:val>
            <c:numRef>
              <c:f>Plan1!$E$14:$F$14</c:f>
              <c:numCache>
                <c:formatCode>"R$"#,##0.00_);[Red]\("R$"#,##0.00\)</c:formatCode>
                <c:ptCount val="2"/>
                <c:pt idx="0">
                  <c:v>-18</c:v>
                </c:pt>
                <c:pt idx="1">
                  <c:v>82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738620</xdr:colOff>
      <xdr:row>6</xdr:row>
      <xdr:rowOff>56284</xdr:rowOff>
    </xdr:from>
    <xdr:ext cx="3935052" cy="505267"/>
    <xdr:sp macro="" textlink="">
      <xdr:nvSpPr>
        <xdr:cNvPr id="2" name="CaixaDeTexto 1"/>
        <xdr:cNvSpPr txBox="1"/>
      </xdr:nvSpPr>
      <xdr:spPr>
        <a:xfrm>
          <a:off x="1950893" y="1199284"/>
          <a:ext cx="3935052" cy="505267"/>
        </a:xfrm>
        <a:prstGeom prst="rect">
          <a:avLst/>
        </a:prstGeom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5DA2"/>
              </a:solidFill>
              <a:effectLst>
                <a:reflection blurRad="12700" stA="28000" endPos="45000" dist="1000" dir="5400000" sy="-100000" algn="bl" rotWithShape="0"/>
              </a:effectLst>
              <a:latin typeface="Arial" panose="020B0604020202020204" pitchFamily="34" charset="0"/>
              <a:cs typeface="Arial" panose="020B0604020202020204" pitchFamily="34" charset="0"/>
            </a:rPr>
            <a:t>Mesada EDUCATIVA</a:t>
          </a:r>
        </a:p>
      </xdr:txBody>
    </xdr:sp>
    <xdr:clientData/>
  </xdr:oneCellAnchor>
  <xdr:twoCellAnchor>
    <xdr:from>
      <xdr:col>6</xdr:col>
      <xdr:colOff>123825</xdr:colOff>
      <xdr:row>14</xdr:row>
      <xdr:rowOff>190500</xdr:rowOff>
    </xdr:from>
    <xdr:to>
      <xdr:col>7</xdr:col>
      <xdr:colOff>1728787</xdr:colOff>
      <xdr:row>26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112569</xdr:colOff>
      <xdr:row>51</xdr:row>
      <xdr:rowOff>240035</xdr:rowOff>
    </xdr:from>
    <xdr:ext cx="7560455" cy="1642373"/>
    <xdr:sp macro="" textlink="">
      <xdr:nvSpPr>
        <xdr:cNvPr id="11" name="CaixaDeTexto 10"/>
        <xdr:cNvSpPr txBox="1"/>
      </xdr:nvSpPr>
      <xdr:spPr>
        <a:xfrm>
          <a:off x="718705" y="10379830"/>
          <a:ext cx="7560455" cy="1642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r>
            <a:rPr lang="pt-BR" sz="1100" baseline="0"/>
            <a:t>Esta planilha permite condicionar o pagamento da mesada do seu filho ao cumprimento de regras. Cada regra desobedecida gera um custo que é abatido da mesada do próximo mês.</a:t>
          </a:r>
        </a:p>
        <a:p>
          <a:endParaRPr lang="pt-BR" sz="1100" baseline="0"/>
        </a:p>
        <a:p>
          <a:r>
            <a:rPr lang="pt-BR" sz="1100" baseline="0"/>
            <a:t>Todos os campos são editáveis. A mesada padrão de R$ 100,00 deve ser editada. Edite o nome das regras e o seu custo  como achar melhor. Informe na coluna "ocorrência" o número de vezes que a regra foi desrespeitada. A planilha vai</a:t>
          </a:r>
        </a:p>
        <a:p>
          <a:r>
            <a:rPr lang="pt-BR" sz="1100" baseline="0"/>
            <a:t>somar cada penalidade e apresentar o valor da mesada final que deve ser paga.</a:t>
          </a:r>
        </a:p>
        <a:p>
          <a:endParaRPr lang="pt-BR" sz="1100" baseline="0"/>
        </a:p>
        <a:p>
          <a:r>
            <a:rPr lang="pt-BR" sz="1100" baseline="0"/>
            <a:t>Dica: você pode imprimir a planilha e deixar no quarto da criança e irem anotando juntos, ao final do mês você  atualiza a planilha no computador e pode criar até mesmo um histórico para ir mostrando a evolução da criança.</a:t>
          </a:r>
        </a:p>
      </xdr:txBody>
    </xdr:sp>
    <xdr:clientData/>
  </xdr:oneCellAnchor>
  <xdr:twoCellAnchor editAs="oneCell">
    <xdr:from>
      <xdr:col>0</xdr:col>
      <xdr:colOff>129886</xdr:colOff>
      <xdr:row>1</xdr:row>
      <xdr:rowOff>34637</xdr:rowOff>
    </xdr:from>
    <xdr:to>
      <xdr:col>2</xdr:col>
      <xdr:colOff>935182</xdr:colOff>
      <xdr:row>4</xdr:row>
      <xdr:rowOff>129886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1034" t="14783" r="42415" b="78380"/>
        <a:stretch/>
      </xdr:blipFill>
      <xdr:spPr>
        <a:xfrm>
          <a:off x="129886" y="225137"/>
          <a:ext cx="2017569" cy="666749"/>
        </a:xfrm>
        <a:prstGeom prst="rect">
          <a:avLst/>
        </a:prstGeom>
      </xdr:spPr>
    </xdr:pic>
    <xdr:clientData/>
  </xdr:twoCellAnchor>
  <xdr:twoCellAnchor editAs="oneCell">
    <xdr:from>
      <xdr:col>4</xdr:col>
      <xdr:colOff>710046</xdr:colOff>
      <xdr:row>4</xdr:row>
      <xdr:rowOff>95250</xdr:rowOff>
    </xdr:from>
    <xdr:to>
      <xdr:col>5</xdr:col>
      <xdr:colOff>510887</xdr:colOff>
      <xdr:row>9</xdr:row>
      <xdr:rowOff>173182</xdr:rowOff>
    </xdr:to>
    <xdr:pic>
      <xdr:nvPicPr>
        <xdr:cNvPr id="9" name="Imagem 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3629" t="36937" r="37563" b="52497"/>
        <a:stretch/>
      </xdr:blipFill>
      <xdr:spPr>
        <a:xfrm>
          <a:off x="5940137" y="857250"/>
          <a:ext cx="1073727" cy="1030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1350818</xdr:colOff>
      <xdr:row>10</xdr:row>
      <xdr:rowOff>51955</xdr:rowOff>
    </xdr:from>
    <xdr:to>
      <xdr:col>2</xdr:col>
      <xdr:colOff>2389910</xdr:colOff>
      <xdr:row>14</xdr:row>
      <xdr:rowOff>43296</xdr:rowOff>
    </xdr:to>
    <xdr:pic>
      <xdr:nvPicPr>
        <xdr:cNvPr id="10" name="Imagem 9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6912" t="50966" r="24565" b="37757"/>
        <a:stretch/>
      </xdr:blipFill>
      <xdr:spPr>
        <a:xfrm>
          <a:off x="2563091" y="1956955"/>
          <a:ext cx="1039092" cy="1099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="110" zoomScaleNormal="110" workbookViewId="0">
      <selection activeCell="G8" sqref="G8"/>
    </sheetView>
  </sheetViews>
  <sheetFormatPr defaultRowHeight="15" x14ac:dyDescent="0.25"/>
  <cols>
    <col min="3" max="3" width="41.140625" customWidth="1"/>
    <col min="4" max="5" width="19.140625" customWidth="1"/>
    <col min="6" max="6" width="19.42578125" customWidth="1"/>
    <col min="7" max="7" width="13.42578125" customWidth="1"/>
    <col min="8" max="8" width="35.855468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3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3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3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</row>
    <row r="11" spans="1:17" ht="28.5" x14ac:dyDescent="0.45">
      <c r="A11" s="1"/>
      <c r="B11" s="1"/>
      <c r="C11" s="2"/>
      <c r="D11" s="1"/>
      <c r="E11" s="1"/>
      <c r="F11" s="1"/>
      <c r="G11" s="1"/>
      <c r="H11" s="4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4"/>
      <c r="I12" s="1"/>
      <c r="J12" s="1"/>
      <c r="K12" s="1"/>
      <c r="L12" s="1"/>
      <c r="M12" s="1"/>
      <c r="N12" s="1"/>
      <c r="O12" s="1"/>
      <c r="P12" s="1"/>
      <c r="Q12" s="1"/>
    </row>
    <row r="13" spans="1:17" ht="18.75" x14ac:dyDescent="0.3">
      <c r="A13" s="1"/>
      <c r="B13" s="1"/>
      <c r="C13" s="1"/>
      <c r="D13" s="21" t="s">
        <v>30</v>
      </c>
      <c r="E13" s="22" t="s">
        <v>31</v>
      </c>
      <c r="F13" s="23" t="s">
        <v>32</v>
      </c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</row>
    <row r="14" spans="1:17" ht="24" thickBot="1" x14ac:dyDescent="0.4">
      <c r="A14" s="1"/>
      <c r="B14" s="1"/>
      <c r="C14" s="9" t="s">
        <v>33</v>
      </c>
      <c r="D14" s="24">
        <v>100</v>
      </c>
      <c r="E14" s="41">
        <f>F51</f>
        <v>-18</v>
      </c>
      <c r="F14" s="20">
        <f>F52</f>
        <v>82</v>
      </c>
      <c r="G14" s="1"/>
      <c r="H14" s="4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1"/>
      <c r="B15" s="1"/>
      <c r="C15" s="1"/>
      <c r="D15" s="1"/>
      <c r="E15" s="1"/>
      <c r="F15" s="1"/>
      <c r="G15" s="1"/>
      <c r="H15" s="4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1"/>
      <c r="B16" s="1"/>
      <c r="C16" s="32" t="s">
        <v>34</v>
      </c>
      <c r="D16" s="33" t="s">
        <v>29</v>
      </c>
      <c r="E16" s="33" t="s">
        <v>24</v>
      </c>
      <c r="F16" s="34" t="s">
        <v>25</v>
      </c>
      <c r="G16" s="3"/>
      <c r="H16" s="4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35" t="s">
        <v>0</v>
      </c>
      <c r="D17" s="7">
        <v>-1</v>
      </c>
      <c r="E17" s="8">
        <v>1</v>
      </c>
      <c r="F17" s="38">
        <f>IF(0=(E17*D17),"-",(E17*D17))</f>
        <v>-1</v>
      </c>
      <c r="G17" s="3"/>
      <c r="H17" s="4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36" t="s">
        <v>1</v>
      </c>
      <c r="D18" s="5">
        <v>-1</v>
      </c>
      <c r="E18" s="6"/>
      <c r="F18" s="39" t="str">
        <f t="shared" ref="F18:F50" si="0">IF(0=(E18*D18),"-",(E18*D18))</f>
        <v>-</v>
      </c>
      <c r="G18" s="3"/>
      <c r="H18" s="4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36" t="s">
        <v>2</v>
      </c>
      <c r="D19" s="5">
        <v>-1</v>
      </c>
      <c r="E19" s="6"/>
      <c r="F19" s="39" t="str">
        <f t="shared" si="0"/>
        <v>-</v>
      </c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36" t="s">
        <v>37</v>
      </c>
      <c r="D20" s="5">
        <v>-1</v>
      </c>
      <c r="E20" s="6"/>
      <c r="F20" s="39" t="str">
        <f t="shared" si="0"/>
        <v>-</v>
      </c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36" t="s">
        <v>3</v>
      </c>
      <c r="D21" s="5">
        <v>-0.75</v>
      </c>
      <c r="E21" s="6"/>
      <c r="F21" s="39" t="str">
        <f t="shared" si="0"/>
        <v>-</v>
      </c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36" t="s">
        <v>4</v>
      </c>
      <c r="D22" s="5">
        <v>-0.5</v>
      </c>
      <c r="E22" s="6">
        <v>3</v>
      </c>
      <c r="F22" s="39">
        <f t="shared" si="0"/>
        <v>-1.5</v>
      </c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36" t="s">
        <v>5</v>
      </c>
      <c r="D23" s="5">
        <v>-0.5</v>
      </c>
      <c r="E23" s="6"/>
      <c r="F23" s="39" t="str">
        <f t="shared" si="0"/>
        <v>-</v>
      </c>
      <c r="G23" s="3"/>
      <c r="H23" s="4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36" t="s">
        <v>6</v>
      </c>
      <c r="D24" s="5">
        <v>-0.25</v>
      </c>
      <c r="E24" s="6"/>
      <c r="F24" s="39" t="str">
        <f t="shared" si="0"/>
        <v>-</v>
      </c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36" t="s">
        <v>7</v>
      </c>
      <c r="D25" s="5">
        <v>-0.25</v>
      </c>
      <c r="E25" s="6">
        <v>4</v>
      </c>
      <c r="F25" s="39">
        <f t="shared" si="0"/>
        <v>-1</v>
      </c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36" t="s">
        <v>8</v>
      </c>
      <c r="D26" s="5">
        <v>-0.25</v>
      </c>
      <c r="E26" s="6"/>
      <c r="F26" s="39" t="str">
        <f t="shared" si="0"/>
        <v>-</v>
      </c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36" t="s">
        <v>9</v>
      </c>
      <c r="D27" s="5">
        <v>-0.75</v>
      </c>
      <c r="E27" s="6"/>
      <c r="F27" s="39" t="str">
        <f t="shared" si="0"/>
        <v>-</v>
      </c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36" t="s">
        <v>10</v>
      </c>
      <c r="D28" s="5">
        <v>-2</v>
      </c>
      <c r="E28" s="6"/>
      <c r="F28" s="39" t="str">
        <f t="shared" si="0"/>
        <v>-</v>
      </c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36" t="s">
        <v>11</v>
      </c>
      <c r="D29" s="5">
        <v>-0.25</v>
      </c>
      <c r="E29" s="6"/>
      <c r="F29" s="39" t="str">
        <f t="shared" si="0"/>
        <v>-</v>
      </c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36" t="s">
        <v>12</v>
      </c>
      <c r="D30" s="5">
        <v>-0.25</v>
      </c>
      <c r="E30" s="6">
        <v>2</v>
      </c>
      <c r="F30" s="39">
        <f t="shared" si="0"/>
        <v>-0.5</v>
      </c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36" t="s">
        <v>13</v>
      </c>
      <c r="D31" s="5">
        <v>-0.25</v>
      </c>
      <c r="E31" s="6"/>
      <c r="F31" s="39" t="str">
        <f t="shared" si="0"/>
        <v>-</v>
      </c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36" t="s">
        <v>14</v>
      </c>
      <c r="D32" s="5">
        <v>-0.5</v>
      </c>
      <c r="E32" s="6">
        <v>1</v>
      </c>
      <c r="F32" s="39">
        <f t="shared" si="0"/>
        <v>-0.5</v>
      </c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36" t="s">
        <v>15</v>
      </c>
      <c r="D33" s="5">
        <v>-0.5</v>
      </c>
      <c r="E33" s="6"/>
      <c r="F33" s="39" t="str">
        <f t="shared" si="0"/>
        <v>-</v>
      </c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36" t="s">
        <v>36</v>
      </c>
      <c r="D34" s="5">
        <v>-0.5</v>
      </c>
      <c r="E34" s="6"/>
      <c r="F34" s="39" t="str">
        <f t="shared" si="0"/>
        <v>-</v>
      </c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36" t="s">
        <v>16</v>
      </c>
      <c r="D35" s="5">
        <v>-0.5</v>
      </c>
      <c r="E35" s="6"/>
      <c r="F35" s="39" t="str">
        <f t="shared" si="0"/>
        <v>-</v>
      </c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36" t="s">
        <v>17</v>
      </c>
      <c r="D36" s="5">
        <v>-0.5</v>
      </c>
      <c r="E36" s="6"/>
      <c r="F36" s="39" t="str">
        <f t="shared" si="0"/>
        <v>-</v>
      </c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36" t="s">
        <v>18</v>
      </c>
      <c r="D37" s="5">
        <v>-0.5</v>
      </c>
      <c r="E37" s="6">
        <v>1</v>
      </c>
      <c r="F37" s="39">
        <f t="shared" si="0"/>
        <v>-0.5</v>
      </c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36" t="s">
        <v>19</v>
      </c>
      <c r="D38" s="5">
        <v>-0.5</v>
      </c>
      <c r="E38" s="6"/>
      <c r="F38" s="39" t="str">
        <f t="shared" si="0"/>
        <v>-</v>
      </c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36" t="s">
        <v>20</v>
      </c>
      <c r="D39" s="5">
        <v>-0.5</v>
      </c>
      <c r="E39" s="6">
        <v>2</v>
      </c>
      <c r="F39" s="39">
        <f t="shared" si="0"/>
        <v>-1</v>
      </c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36" t="s">
        <v>21</v>
      </c>
      <c r="D40" s="5">
        <v>-0.5</v>
      </c>
      <c r="E40" s="6"/>
      <c r="F40" s="39" t="str">
        <f t="shared" si="0"/>
        <v>-</v>
      </c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36" t="s">
        <v>22</v>
      </c>
      <c r="D41" s="5">
        <v>-2</v>
      </c>
      <c r="E41" s="6"/>
      <c r="F41" s="39" t="str">
        <f t="shared" si="0"/>
        <v>-</v>
      </c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36" t="s">
        <v>23</v>
      </c>
      <c r="D42" s="5">
        <v>-3</v>
      </c>
      <c r="E42" s="6">
        <v>4</v>
      </c>
      <c r="F42" s="39">
        <f t="shared" si="0"/>
        <v>-12</v>
      </c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36" t="s">
        <v>26</v>
      </c>
      <c r="D43" s="5">
        <v>-0.25</v>
      </c>
      <c r="E43" s="6"/>
      <c r="F43" s="39" t="str">
        <f t="shared" si="0"/>
        <v>-</v>
      </c>
      <c r="G43" s="1"/>
      <c r="H43" s="4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36" t="s">
        <v>26</v>
      </c>
      <c r="D44" s="5">
        <v>-0.25</v>
      </c>
      <c r="E44" s="6"/>
      <c r="F44" s="39" t="str">
        <f t="shared" si="0"/>
        <v>-</v>
      </c>
      <c r="G44" s="1"/>
      <c r="H44" s="4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36" t="s">
        <v>26</v>
      </c>
      <c r="D45" s="5">
        <v>-0.25</v>
      </c>
      <c r="E45" s="6"/>
      <c r="F45" s="39" t="str">
        <f t="shared" si="0"/>
        <v>-</v>
      </c>
      <c r="G45" s="1"/>
      <c r="H45" s="4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36" t="s">
        <v>26</v>
      </c>
      <c r="D46" s="5">
        <v>-0.25</v>
      </c>
      <c r="E46" s="6"/>
      <c r="F46" s="39" t="str">
        <f t="shared" si="0"/>
        <v>-</v>
      </c>
      <c r="G46" s="1"/>
      <c r="H46" s="4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36" t="s">
        <v>26</v>
      </c>
      <c r="D47" s="5">
        <v>-0.25</v>
      </c>
      <c r="E47" s="6"/>
      <c r="F47" s="39" t="str">
        <f t="shared" si="0"/>
        <v>-</v>
      </c>
      <c r="G47" s="1"/>
      <c r="H47" s="4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36" t="s">
        <v>26</v>
      </c>
      <c r="D48" s="5">
        <v>-0.25</v>
      </c>
      <c r="E48" s="6"/>
      <c r="F48" s="39" t="str">
        <f t="shared" si="0"/>
        <v>-</v>
      </c>
      <c r="G48" s="1"/>
      <c r="H48" s="4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36" t="s">
        <v>26</v>
      </c>
      <c r="D49" s="5">
        <v>-0.25</v>
      </c>
      <c r="E49" s="6"/>
      <c r="F49" s="39" t="str">
        <f t="shared" si="0"/>
        <v>-</v>
      </c>
      <c r="G49" s="1"/>
      <c r="H49" s="4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thickBot="1" x14ac:dyDescent="0.3">
      <c r="A50" s="1"/>
      <c r="B50" s="1"/>
      <c r="C50" s="37" t="s">
        <v>26</v>
      </c>
      <c r="D50" s="10">
        <v>-0.25</v>
      </c>
      <c r="E50" s="11"/>
      <c r="F50" s="40" t="str">
        <f t="shared" si="0"/>
        <v>-</v>
      </c>
      <c r="G50" s="1"/>
      <c r="H50" s="4"/>
      <c r="I50" s="1"/>
      <c r="J50" s="1"/>
      <c r="K50" s="1"/>
      <c r="L50" s="1"/>
      <c r="M50" s="1"/>
      <c r="N50" s="1"/>
      <c r="O50" s="1"/>
      <c r="P50" s="1"/>
      <c r="Q50" s="1"/>
    </row>
    <row r="51" spans="1:17" ht="18.75" x14ac:dyDescent="0.3">
      <c r="A51" s="1"/>
      <c r="B51" s="1"/>
      <c r="C51" s="13" t="s">
        <v>28</v>
      </c>
      <c r="D51" s="14"/>
      <c r="E51" s="15">
        <f>SUM(E17:E50)</f>
        <v>18</v>
      </c>
      <c r="F51" s="16">
        <f>SUM(F17:F46)</f>
        <v>-18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thickBot="1" x14ac:dyDescent="0.35">
      <c r="A52" s="1"/>
      <c r="B52" s="1"/>
      <c r="C52" s="17" t="s">
        <v>27</v>
      </c>
      <c r="D52" s="18"/>
      <c r="E52" s="18"/>
      <c r="F52" s="19">
        <f>D14+F51</f>
        <v>82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/>
      <c r="B54" s="12"/>
      <c r="C54" s="25"/>
      <c r="D54" s="31" t="s">
        <v>35</v>
      </c>
      <c r="E54" s="30"/>
      <c r="F54" s="12"/>
      <c r="G54" s="12"/>
      <c r="H54" s="12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/>
      <c r="B55" s="12"/>
      <c r="C55" s="25"/>
      <c r="D55" s="26"/>
      <c r="E55" s="26"/>
      <c r="F55" s="12"/>
      <c r="G55" s="12"/>
      <c r="H55" s="12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/>
      <c r="B56" s="12"/>
      <c r="C56" s="25"/>
      <c r="D56" s="27"/>
      <c r="E56" s="28"/>
      <c r="F56" s="12"/>
      <c r="G56" s="12"/>
      <c r="H56" s="12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/>
      <c r="B57" s="12"/>
      <c r="C57" s="25"/>
      <c r="D57" s="27"/>
      <c r="E57" s="28"/>
      <c r="F57" s="12"/>
      <c r="G57" s="12"/>
      <c r="H57" s="12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/>
      <c r="B58" s="12"/>
      <c r="C58" s="25"/>
      <c r="D58" s="27"/>
      <c r="E58" s="28"/>
      <c r="F58" s="12"/>
      <c r="G58" s="12"/>
      <c r="H58" s="12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/>
      <c r="B59" s="12"/>
      <c r="C59" s="25"/>
      <c r="D59" s="27"/>
      <c r="E59" s="28"/>
      <c r="F59" s="12"/>
      <c r="G59" s="12"/>
      <c r="H59" s="12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/>
      <c r="B60" s="12"/>
      <c r="C60" s="25"/>
      <c r="D60" s="27"/>
      <c r="E60" s="28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25"/>
      <c r="D61" s="27"/>
      <c r="E61" s="2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25"/>
      <c r="D62" s="27"/>
      <c r="E62" s="2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25"/>
      <c r="D63" s="27"/>
      <c r="E63" s="2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25"/>
      <c r="D64" s="29"/>
      <c r="E64" s="2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25"/>
      <c r="D65" s="29"/>
      <c r="E65" s="2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25"/>
      <c r="D66" s="29"/>
      <c r="E66" s="2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29"/>
      <c r="E67" s="3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I68" s="1"/>
      <c r="J68" s="1"/>
      <c r="K68" s="1"/>
      <c r="L68" s="1"/>
      <c r="M68" s="1"/>
      <c r="N68" s="1"/>
      <c r="O68" s="1"/>
      <c r="P68" s="1"/>
      <c r="Q68" s="1"/>
    </row>
  </sheetData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LBA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BVS</cp:lastModifiedBy>
  <dcterms:created xsi:type="dcterms:W3CDTF">2013-10-10T19:44:59Z</dcterms:created>
  <dcterms:modified xsi:type="dcterms:W3CDTF">2018-10-08T16:00:04Z</dcterms:modified>
</cp:coreProperties>
</file>