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\4_Indicadores Economicos\Site\Planilhas de Indicadores para o site\"/>
    </mc:Choice>
  </mc:AlternateContent>
  <bookViews>
    <workbookView xWindow="480" yWindow="135" windowWidth="18195" windowHeight="10800"/>
  </bookViews>
  <sheets>
    <sheet name="Falências e Recuperações" sheetId="1" r:id="rId1"/>
  </sheets>
  <calcPr calcId="162913"/>
</workbook>
</file>

<file path=xl/calcChain.xml><?xml version="1.0" encoding="utf-8"?>
<calcChain xmlns="http://schemas.openxmlformats.org/spreadsheetml/2006/main">
  <c r="J158" i="1" l="1"/>
  <c r="I158" i="1"/>
  <c r="H158" i="1"/>
  <c r="G158" i="1"/>
  <c r="J157" i="1"/>
  <c r="I157" i="1"/>
  <c r="H157" i="1"/>
  <c r="G157" i="1"/>
  <c r="J156" i="1"/>
  <c r="I156" i="1"/>
  <c r="H156" i="1"/>
  <c r="G156" i="1"/>
  <c r="J155" i="1"/>
  <c r="I155" i="1"/>
  <c r="H155" i="1"/>
  <c r="G155" i="1"/>
  <c r="J154" i="1"/>
  <c r="I154" i="1"/>
  <c r="H154" i="1"/>
  <c r="G154" i="1"/>
  <c r="J153" i="1"/>
  <c r="I153" i="1"/>
  <c r="H153" i="1"/>
  <c r="G153" i="1"/>
  <c r="J152" i="1"/>
  <c r="I152" i="1"/>
  <c r="H152" i="1"/>
  <c r="G152" i="1"/>
  <c r="J151" i="1"/>
  <c r="I151" i="1"/>
  <c r="H151" i="1"/>
  <c r="G151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6" i="1"/>
  <c r="I146" i="1"/>
  <c r="H146" i="1"/>
  <c r="G146" i="1"/>
  <c r="J145" i="1"/>
  <c r="I145" i="1"/>
  <c r="H145" i="1"/>
  <c r="G145" i="1"/>
  <c r="J144" i="1"/>
  <c r="I144" i="1"/>
  <c r="H144" i="1"/>
  <c r="G144" i="1"/>
  <c r="J143" i="1"/>
  <c r="I143" i="1"/>
  <c r="H143" i="1"/>
  <c r="G143" i="1"/>
  <c r="J142" i="1"/>
  <c r="I142" i="1"/>
  <c r="H142" i="1"/>
  <c r="G142" i="1"/>
  <c r="J141" i="1"/>
  <c r="I141" i="1"/>
  <c r="H141" i="1"/>
  <c r="G141" i="1"/>
  <c r="J140" i="1"/>
  <c r="I140" i="1"/>
  <c r="H140" i="1"/>
  <c r="G140" i="1"/>
  <c r="J139" i="1"/>
  <c r="I139" i="1"/>
  <c r="H139" i="1"/>
  <c r="G139" i="1"/>
  <c r="J138" i="1"/>
  <c r="I138" i="1"/>
  <c r="H138" i="1"/>
  <c r="G138" i="1"/>
  <c r="J137" i="1"/>
  <c r="I137" i="1"/>
  <c r="H137" i="1"/>
  <c r="G137" i="1"/>
  <c r="J136" i="1"/>
  <c r="I136" i="1"/>
  <c r="H136" i="1"/>
  <c r="G136" i="1"/>
  <c r="J135" i="1"/>
  <c r="I135" i="1"/>
  <c r="H135" i="1"/>
  <c r="G135" i="1"/>
  <c r="J134" i="1"/>
  <c r="I134" i="1"/>
  <c r="H134" i="1"/>
  <c r="G134" i="1"/>
  <c r="J133" i="1"/>
  <c r="I133" i="1"/>
  <c r="H133" i="1"/>
  <c r="G133" i="1"/>
  <c r="J132" i="1"/>
  <c r="I132" i="1"/>
  <c r="H132" i="1"/>
  <c r="G132" i="1"/>
  <c r="J131" i="1"/>
  <c r="I131" i="1"/>
  <c r="H131" i="1"/>
  <c r="G131" i="1"/>
  <c r="J130" i="1"/>
  <c r="I130" i="1"/>
  <c r="H130" i="1"/>
  <c r="G130" i="1"/>
  <c r="J129" i="1"/>
  <c r="I129" i="1"/>
  <c r="H129" i="1"/>
  <c r="G129" i="1"/>
  <c r="J128" i="1"/>
  <c r="I128" i="1"/>
  <c r="H128" i="1"/>
  <c r="G128" i="1"/>
  <c r="J127" i="1"/>
  <c r="I127" i="1"/>
  <c r="H127" i="1"/>
  <c r="G127" i="1"/>
  <c r="J126" i="1"/>
  <c r="I126" i="1"/>
  <c r="H126" i="1"/>
  <c r="G126" i="1"/>
  <c r="J125" i="1"/>
  <c r="I125" i="1"/>
  <c r="H125" i="1"/>
  <c r="G125" i="1"/>
  <c r="J124" i="1"/>
  <c r="I124" i="1"/>
  <c r="H124" i="1"/>
  <c r="G124" i="1"/>
  <c r="J123" i="1"/>
  <c r="I123" i="1"/>
  <c r="H123" i="1"/>
  <c r="G123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3" i="1"/>
  <c r="I113" i="1"/>
  <c r="H113" i="1"/>
  <c r="G113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09" i="1"/>
  <c r="I109" i="1"/>
  <c r="H109" i="1"/>
  <c r="G109" i="1"/>
  <c r="J108" i="1"/>
  <c r="I108" i="1"/>
  <c r="H108" i="1"/>
  <c r="G108" i="1"/>
  <c r="J107" i="1"/>
  <c r="I107" i="1"/>
  <c r="H107" i="1"/>
  <c r="G107" i="1"/>
  <c r="J106" i="1"/>
  <c r="I106" i="1"/>
  <c r="H106" i="1"/>
  <c r="G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J101" i="1"/>
  <c r="I101" i="1"/>
  <c r="H101" i="1"/>
  <c r="G101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</calcChain>
</file>

<file path=xl/sharedStrings.xml><?xml version="1.0" encoding="utf-8"?>
<sst xmlns="http://schemas.openxmlformats.org/spreadsheetml/2006/main" count="23" uniqueCount="9">
  <si>
    <t>DATA</t>
  </si>
  <si>
    <t>Índices</t>
  </si>
  <si>
    <t xml:space="preserve"> (média 2010 = 100)</t>
  </si>
  <si>
    <t xml:space="preserve">Falências </t>
  </si>
  <si>
    <t>Recuperações Judiciais</t>
  </si>
  <si>
    <t>Decretadas</t>
  </si>
  <si>
    <t>Requeridas</t>
  </si>
  <si>
    <t>Pedidos</t>
  </si>
  <si>
    <t>Deferimentos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</si>
</sst>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#,##0.0_ ;\-#,##0.0\ 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/>
    <xf numFmtId="17" fontId="3" fillId="2" borderId="1" xfId="1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/>
    <xf numFmtId="0" fontId="4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/>
    </xf>
    <xf numFmtId="166" fontId="2" fillId="3" borderId="1" xfId="19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67" fontId="2" fillId="3" borderId="1" xfId="11" applyNumberFormat="1" applyFont="1" applyFill="1" applyBorder="1" applyAlignment="1">
      <alignment horizontal="center"/>
    </xf>
  </cellXfs>
  <cellStyles count="27">
    <cellStyle name="Moeda 2" xfId="3"/>
    <cellStyle name="Normal" xfId="0" builtinId="0"/>
    <cellStyle name="Normal 2" xfId="1"/>
    <cellStyle name="Normal 3" xfId="4"/>
    <cellStyle name="Normal 3 2" xfId="5"/>
    <cellStyle name="Normal 4" xfId="6"/>
    <cellStyle name="Normal 5" xfId="7"/>
    <cellStyle name="Normal 6" xfId="8"/>
    <cellStyle name="Normal 7" xfId="9"/>
    <cellStyle name="Normal 8" xfId="10"/>
    <cellStyle name="Porcentagem 2" xfId="11"/>
    <cellStyle name="Porcentagem 2 2" xfId="12"/>
    <cellStyle name="Porcentagem 2 3" xfId="13"/>
    <cellStyle name="Porcentagem 3" xfId="2"/>
    <cellStyle name="Porcentagem 3 2" xfId="14"/>
    <cellStyle name="Porcentagem 4" xfId="15"/>
    <cellStyle name="Porcentagem 4 2" xfId="16"/>
    <cellStyle name="Porcentagem 5" xfId="17"/>
    <cellStyle name="Porcentagem 6" xfId="18"/>
    <cellStyle name="Vírgula 2" xfId="19"/>
    <cellStyle name="Vírgula 2 2" xfId="20"/>
    <cellStyle name="Vírgula 2 3" xfId="21"/>
    <cellStyle name="Vírgula 3" xfId="22"/>
    <cellStyle name="Vírgula 3 2" xfId="23"/>
    <cellStyle name="Vírgula 4" xfId="24"/>
    <cellStyle name="Vírgula 4 2" xfId="25"/>
    <cellStyle name="Vírgula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RowHeight="14.25" x14ac:dyDescent="0.2"/>
  <cols>
    <col min="1" max="1" width="9.28515625" style="4" bestFit="1" customWidth="1"/>
    <col min="2" max="4" width="20.7109375" style="1" customWidth="1"/>
    <col min="5" max="5" width="20.7109375" style="5" customWidth="1"/>
    <col min="6" max="6" width="9.140625" style="5"/>
    <col min="7" max="7" width="18.42578125" style="5" customWidth="1"/>
    <col min="8" max="8" width="17.140625" style="5" customWidth="1"/>
    <col min="9" max="9" width="19.140625" style="5" customWidth="1"/>
    <col min="10" max="10" width="17.42578125" style="5" customWidth="1"/>
    <col min="11" max="16384" width="9.140625" style="5"/>
  </cols>
  <sheetData>
    <row r="1" spans="1:10" ht="14.25" customHeight="1" x14ac:dyDescent="0.2">
      <c r="A1" s="10"/>
      <c r="B1" s="12" t="s">
        <v>1</v>
      </c>
      <c r="C1" s="13"/>
      <c r="D1" s="13"/>
      <c r="E1" s="14"/>
      <c r="G1" s="12" t="s">
        <v>1</v>
      </c>
      <c r="H1" s="13"/>
      <c r="I1" s="13"/>
      <c r="J1" s="14"/>
    </row>
    <row r="2" spans="1:10" ht="20.25" customHeight="1" x14ac:dyDescent="0.2">
      <c r="A2" s="10"/>
      <c r="B2" s="15" t="s">
        <v>3</v>
      </c>
      <c r="C2" s="16"/>
      <c r="D2" s="15" t="s">
        <v>4</v>
      </c>
      <c r="E2" s="16"/>
      <c r="G2" s="15" t="s">
        <v>3</v>
      </c>
      <c r="H2" s="16"/>
      <c r="I2" s="17" t="s">
        <v>4</v>
      </c>
      <c r="J2" s="16"/>
    </row>
    <row r="3" spans="1:10" ht="25.5" x14ac:dyDescent="0.2">
      <c r="A3" s="6" t="s">
        <v>0</v>
      </c>
      <c r="B3" s="7" t="s">
        <v>6</v>
      </c>
      <c r="C3" s="7" t="s">
        <v>5</v>
      </c>
      <c r="D3" s="7" t="s">
        <v>7</v>
      </c>
      <c r="E3" s="7" t="s">
        <v>8</v>
      </c>
      <c r="G3" s="7" t="s">
        <v>6</v>
      </c>
      <c r="H3" s="7" t="s">
        <v>5</v>
      </c>
      <c r="I3" s="7" t="s">
        <v>7</v>
      </c>
      <c r="J3" s="7" t="s">
        <v>8</v>
      </c>
    </row>
    <row r="4" spans="1:10" ht="36" x14ac:dyDescent="0.2">
      <c r="A4" s="8"/>
      <c r="B4" s="9" t="s">
        <v>2</v>
      </c>
      <c r="C4" s="9" t="s">
        <v>2</v>
      </c>
      <c r="D4" s="9" t="s">
        <v>2</v>
      </c>
      <c r="E4" s="9" t="s">
        <v>2</v>
      </c>
      <c r="G4" s="9" t="s">
        <v>2</v>
      </c>
      <c r="H4" s="9" t="s">
        <v>2</v>
      </c>
      <c r="I4" s="9" t="s">
        <v>2</v>
      </c>
      <c r="J4" s="9" t="s">
        <v>2</v>
      </c>
    </row>
    <row r="5" spans="1:10" x14ac:dyDescent="0.2">
      <c r="A5" s="2">
        <v>38718</v>
      </c>
      <c r="B5" s="11">
        <v>172.52396166134187</v>
      </c>
      <c r="C5" s="11">
        <v>243.40425531914894</v>
      </c>
      <c r="D5" s="11">
        <v>45.833333333333329</v>
      </c>
      <c r="E5" s="11">
        <v>32.238805970149251</v>
      </c>
      <c r="G5" s="11"/>
      <c r="H5" s="11"/>
      <c r="I5" s="11"/>
      <c r="J5" s="11"/>
    </row>
    <row r="6" spans="1:10" ht="14.25" customHeight="1" x14ac:dyDescent="0.2">
      <c r="A6" s="2">
        <v>38749</v>
      </c>
      <c r="B6" s="11">
        <v>203.19488817891374</v>
      </c>
      <c r="C6" s="11">
        <v>219.57446808510639</v>
      </c>
      <c r="D6" s="11">
        <v>33.333333333333329</v>
      </c>
      <c r="E6" s="11">
        <v>25.07462686567164</v>
      </c>
      <c r="G6" s="11"/>
      <c r="H6" s="11"/>
      <c r="I6" s="11"/>
      <c r="J6" s="11"/>
    </row>
    <row r="7" spans="1:10" x14ac:dyDescent="0.2">
      <c r="A7" s="2">
        <v>38777</v>
      </c>
      <c r="B7" s="11">
        <v>311.30990415335464</v>
      </c>
      <c r="C7" s="11">
        <v>384.68085106382978</v>
      </c>
      <c r="D7" s="11">
        <v>79.166666666666657</v>
      </c>
      <c r="E7" s="11">
        <v>32.238805970149251</v>
      </c>
      <c r="G7" s="11"/>
      <c r="H7" s="11"/>
      <c r="I7" s="11"/>
      <c r="J7" s="11"/>
    </row>
    <row r="8" spans="1:10" x14ac:dyDescent="0.2">
      <c r="A8" s="2">
        <v>38808</v>
      </c>
      <c r="B8" s="11">
        <v>225.43130990415338</v>
      </c>
      <c r="C8" s="11">
        <v>348.936170212766</v>
      </c>
      <c r="D8" s="11">
        <v>41.666666666666671</v>
      </c>
      <c r="E8" s="11">
        <v>35.820895522388057</v>
      </c>
      <c r="G8" s="11"/>
      <c r="H8" s="11"/>
      <c r="I8" s="11"/>
      <c r="J8" s="11"/>
    </row>
    <row r="9" spans="1:10" x14ac:dyDescent="0.2">
      <c r="A9" s="2">
        <v>38838</v>
      </c>
      <c r="B9" s="11">
        <v>190.926517571885</v>
      </c>
      <c r="C9" s="11">
        <v>291.06382978723406</v>
      </c>
      <c r="D9" s="11">
        <v>70.833333333333343</v>
      </c>
      <c r="E9" s="11">
        <v>39.402985074626862</v>
      </c>
      <c r="G9" s="11"/>
      <c r="H9" s="11"/>
      <c r="I9" s="11"/>
      <c r="J9" s="11"/>
    </row>
    <row r="10" spans="1:10" x14ac:dyDescent="0.2">
      <c r="A10" s="2">
        <v>38869</v>
      </c>
      <c r="B10" s="11">
        <v>247.66773162939296</v>
      </c>
      <c r="C10" s="11">
        <v>311.48936170212767</v>
      </c>
      <c r="D10" s="11">
        <v>116.66666666666667</v>
      </c>
      <c r="E10" s="11">
        <v>118.20895522388059</v>
      </c>
      <c r="G10" s="11"/>
      <c r="H10" s="11"/>
      <c r="I10" s="11"/>
      <c r="J10" s="11"/>
    </row>
    <row r="11" spans="1:10" x14ac:dyDescent="0.2">
      <c r="A11" s="2">
        <v>38899</v>
      </c>
      <c r="B11" s="11">
        <v>217.76357827476039</v>
      </c>
      <c r="C11" s="11">
        <v>268.93617021276594</v>
      </c>
      <c r="D11" s="11">
        <v>100</v>
      </c>
      <c r="E11" s="11">
        <v>46.567164179104473</v>
      </c>
      <c r="G11" s="11"/>
      <c r="H11" s="11"/>
      <c r="I11" s="11"/>
      <c r="J11" s="11"/>
    </row>
    <row r="12" spans="1:10" x14ac:dyDescent="0.2">
      <c r="A12" s="2">
        <v>38930</v>
      </c>
      <c r="B12" s="11">
        <v>241.53354632587863</v>
      </c>
      <c r="C12" s="11">
        <v>474.89361702127661</v>
      </c>
      <c r="D12" s="11">
        <v>79.166666666666657</v>
      </c>
      <c r="E12" s="11">
        <v>35.820895522388057</v>
      </c>
      <c r="G12" s="11"/>
      <c r="H12" s="11"/>
      <c r="I12" s="11"/>
      <c r="J12" s="11"/>
    </row>
    <row r="13" spans="1:10" x14ac:dyDescent="0.2">
      <c r="A13" s="2">
        <v>38961</v>
      </c>
      <c r="B13" s="11">
        <v>194.76038338658148</v>
      </c>
      <c r="C13" s="11">
        <v>279.14893617021278</v>
      </c>
      <c r="D13" s="11">
        <v>100</v>
      </c>
      <c r="E13" s="11">
        <v>60.895522388059696</v>
      </c>
      <c r="G13" s="11"/>
      <c r="H13" s="11"/>
      <c r="I13" s="11"/>
      <c r="J13" s="11"/>
    </row>
    <row r="14" spans="1:10" x14ac:dyDescent="0.2">
      <c r="A14" s="2">
        <v>38991</v>
      </c>
      <c r="B14" s="11">
        <v>224.66453674121408</v>
      </c>
      <c r="C14" s="11">
        <v>284.25531914893617</v>
      </c>
      <c r="D14" s="11">
        <v>75</v>
      </c>
      <c r="E14" s="11">
        <v>60.895522388059696</v>
      </c>
      <c r="G14" s="11"/>
      <c r="H14" s="11"/>
      <c r="I14" s="11"/>
      <c r="J14" s="11"/>
    </row>
    <row r="15" spans="1:10" x14ac:dyDescent="0.2">
      <c r="A15" s="2">
        <v>39022</v>
      </c>
      <c r="B15" s="11">
        <v>198.59424920127796</v>
      </c>
      <c r="C15" s="11">
        <v>243.40425531914894</v>
      </c>
      <c r="D15" s="11">
        <v>70.833333333333343</v>
      </c>
      <c r="E15" s="11">
        <v>39.402985074626862</v>
      </c>
      <c r="G15" s="11"/>
      <c r="H15" s="11"/>
      <c r="I15" s="11"/>
      <c r="J15" s="11"/>
    </row>
    <row r="16" spans="1:10" x14ac:dyDescent="0.2">
      <c r="A16" s="2">
        <v>39052</v>
      </c>
      <c r="B16" s="11">
        <v>158.72204472843453</v>
      </c>
      <c r="C16" s="11">
        <v>194.04255319148936</v>
      </c>
      <c r="D16" s="11">
        <v>70.833333333333343</v>
      </c>
      <c r="E16" s="11">
        <v>21.492537313432834</v>
      </c>
      <c r="G16" s="11"/>
      <c r="H16" s="11"/>
      <c r="I16" s="11"/>
      <c r="J16" s="11"/>
    </row>
    <row r="17" spans="1:10" x14ac:dyDescent="0.2">
      <c r="A17" s="2">
        <v>39083</v>
      </c>
      <c r="B17" s="11">
        <v>140.31948881789137</v>
      </c>
      <c r="C17" s="11">
        <v>178.72340425531914</v>
      </c>
      <c r="D17" s="11">
        <v>50</v>
      </c>
      <c r="E17" s="11">
        <v>46.567164179104473</v>
      </c>
      <c r="G17" s="11"/>
      <c r="H17" s="11"/>
      <c r="I17" s="11"/>
      <c r="J17" s="11"/>
    </row>
    <row r="18" spans="1:10" x14ac:dyDescent="0.2">
      <c r="A18" s="2">
        <v>39114</v>
      </c>
      <c r="B18" s="11">
        <v>155.65495207667732</v>
      </c>
      <c r="C18" s="11">
        <v>139.57446808510639</v>
      </c>
      <c r="D18" s="11">
        <v>41.666666666666671</v>
      </c>
      <c r="E18" s="11">
        <v>14.328358208955223</v>
      </c>
      <c r="G18" s="11"/>
      <c r="H18" s="11"/>
      <c r="I18" s="11"/>
      <c r="J18" s="11"/>
    </row>
    <row r="19" spans="1:10" x14ac:dyDescent="0.2">
      <c r="A19" s="2">
        <v>39142</v>
      </c>
      <c r="B19" s="11">
        <v>194.76038338658148</v>
      </c>
      <c r="C19" s="11">
        <v>267.2340425531915</v>
      </c>
      <c r="D19" s="11">
        <v>91.666666666666657</v>
      </c>
      <c r="E19" s="11">
        <v>50.149253731343279</v>
      </c>
      <c r="G19" s="11"/>
      <c r="H19" s="11"/>
      <c r="I19" s="11"/>
      <c r="J19" s="11"/>
    </row>
    <row r="20" spans="1:10" x14ac:dyDescent="0.2">
      <c r="A20" s="2">
        <v>39173</v>
      </c>
      <c r="B20" s="11">
        <v>194.76038338658148</v>
      </c>
      <c r="C20" s="11">
        <v>255.31914893617022</v>
      </c>
      <c r="D20" s="11">
        <v>87.5</v>
      </c>
      <c r="E20" s="11">
        <v>46.567164179104473</v>
      </c>
      <c r="G20" s="11"/>
      <c r="H20" s="11"/>
      <c r="I20" s="11"/>
      <c r="J20" s="11"/>
    </row>
    <row r="21" spans="1:10" x14ac:dyDescent="0.2">
      <c r="A21" s="2">
        <v>39203</v>
      </c>
      <c r="B21" s="11">
        <v>148.75399361022366</v>
      </c>
      <c r="C21" s="11">
        <v>240</v>
      </c>
      <c r="D21" s="11">
        <v>100</v>
      </c>
      <c r="E21" s="11">
        <v>68.0597014925373</v>
      </c>
      <c r="G21" s="11"/>
      <c r="H21" s="11"/>
      <c r="I21" s="11"/>
      <c r="J21" s="11"/>
    </row>
    <row r="22" spans="1:10" x14ac:dyDescent="0.2">
      <c r="A22" s="2">
        <v>39234</v>
      </c>
      <c r="B22" s="11">
        <v>166.38977635782749</v>
      </c>
      <c r="C22" s="11">
        <v>216.17021276595744</v>
      </c>
      <c r="D22" s="11">
        <v>104.16666666666667</v>
      </c>
      <c r="E22" s="11">
        <v>46.567164179104473</v>
      </c>
      <c r="G22" s="11"/>
      <c r="H22" s="11"/>
      <c r="I22" s="11"/>
      <c r="J22" s="11"/>
    </row>
    <row r="23" spans="1:10" x14ac:dyDescent="0.2">
      <c r="A23" s="2">
        <v>39264</v>
      </c>
      <c r="B23" s="11">
        <v>118.08306709265177</v>
      </c>
      <c r="C23" s="11">
        <v>219.57446808510639</v>
      </c>
      <c r="D23" s="11">
        <v>62.5</v>
      </c>
      <c r="E23" s="11">
        <v>53.731343283582092</v>
      </c>
      <c r="G23" s="11"/>
      <c r="H23" s="11"/>
      <c r="I23" s="11"/>
      <c r="J23" s="11"/>
    </row>
    <row r="24" spans="1:10" x14ac:dyDescent="0.2">
      <c r="A24" s="2">
        <v>39295</v>
      </c>
      <c r="B24" s="11">
        <v>134.18530351437701</v>
      </c>
      <c r="C24" s="11">
        <v>151.48936170212767</v>
      </c>
      <c r="D24" s="11">
        <v>54.166666666666664</v>
      </c>
      <c r="E24" s="11">
        <v>50.149253731343279</v>
      </c>
      <c r="G24" s="11"/>
      <c r="H24" s="11"/>
      <c r="I24" s="11"/>
      <c r="J24" s="11"/>
    </row>
    <row r="25" spans="1:10" x14ac:dyDescent="0.2">
      <c r="A25" s="2">
        <v>39326</v>
      </c>
      <c r="B25" s="11">
        <v>128.05111821086263</v>
      </c>
      <c r="C25" s="11">
        <v>170.21276595744681</v>
      </c>
      <c r="D25" s="11">
        <v>37.5</v>
      </c>
      <c r="E25" s="11">
        <v>14.328358208955223</v>
      </c>
      <c r="G25" s="11"/>
      <c r="H25" s="11"/>
      <c r="I25" s="11"/>
      <c r="J25" s="11"/>
    </row>
    <row r="26" spans="1:10" x14ac:dyDescent="0.2">
      <c r="A26" s="2">
        <v>39356</v>
      </c>
      <c r="B26" s="11">
        <v>150.28753993610223</v>
      </c>
      <c r="C26" s="11">
        <v>255.31914893617022</v>
      </c>
      <c r="D26" s="11">
        <v>100</v>
      </c>
      <c r="E26" s="11">
        <v>89.552238805970148</v>
      </c>
      <c r="G26" s="11"/>
      <c r="H26" s="11"/>
      <c r="I26" s="11"/>
      <c r="J26" s="11"/>
    </row>
    <row r="27" spans="1:10" x14ac:dyDescent="0.2">
      <c r="A27" s="2">
        <v>39387</v>
      </c>
      <c r="B27" s="11">
        <v>138.78594249201279</v>
      </c>
      <c r="C27" s="11">
        <v>211.06382978723403</v>
      </c>
      <c r="D27" s="11">
        <v>116.66666666666667</v>
      </c>
      <c r="E27" s="11">
        <v>68.0597014925373</v>
      </c>
      <c r="G27" s="11"/>
      <c r="H27" s="11"/>
      <c r="I27" s="11"/>
      <c r="J27" s="11"/>
    </row>
    <row r="28" spans="1:10" x14ac:dyDescent="0.2">
      <c r="A28" s="2">
        <v>39417</v>
      </c>
      <c r="B28" s="11">
        <v>118.08306709265177</v>
      </c>
      <c r="C28" s="11">
        <v>117.44680851063829</v>
      </c>
      <c r="D28" s="11">
        <v>66.666666666666657</v>
      </c>
      <c r="E28" s="11">
        <v>50.149253731343279</v>
      </c>
      <c r="G28" s="18">
        <f>SUM(B17:B28)/SUM(B5:B16)-1</f>
        <v>-0.30883224659158259</v>
      </c>
      <c r="H28" s="18">
        <f>SUM(C17:C28)/SUM(C5:C16)-1</f>
        <v>-0.3165225744476462</v>
      </c>
      <c r="I28" s="18">
        <f>SUM(D17:D28)/SUM(D5:D16)-1</f>
        <v>3.3018867924528017E-2</v>
      </c>
      <c r="J28" s="18">
        <f>SUM(E17:E28)/SUM(E5:E16)-1</f>
        <v>9.1503267973855884E-2</v>
      </c>
    </row>
    <row r="29" spans="1:10" x14ac:dyDescent="0.2">
      <c r="A29" s="2">
        <v>39448</v>
      </c>
      <c r="B29" s="11">
        <v>101.98083067092651</v>
      </c>
      <c r="C29" s="11">
        <v>110.63829787234043</v>
      </c>
      <c r="D29" s="11">
        <v>45.833333333333329</v>
      </c>
      <c r="E29" s="11">
        <v>21.492537313432834</v>
      </c>
      <c r="G29" s="18">
        <f t="shared" ref="G29:G92" si="0">SUM(B18:B29)/SUM(B6:B17)-1</f>
        <v>-0.31512605042016806</v>
      </c>
      <c r="H29" s="18">
        <f t="shared" ref="H29:H92" si="1">SUM(C18:C29)/SUM(C6:C17)-1</f>
        <v>-0.32338551859099807</v>
      </c>
      <c r="I29" s="18">
        <f t="shared" ref="I29:J44" si="2">SUM(D18:D29)/SUM(D6:D17)-1</f>
        <v>2.3474178403755541E-2</v>
      </c>
      <c r="J29" s="18">
        <f t="shared" si="2"/>
        <v>1.9108280254776844E-2</v>
      </c>
    </row>
    <row r="30" spans="1:10" x14ac:dyDescent="0.2">
      <c r="A30" s="2">
        <v>39479</v>
      </c>
      <c r="B30" s="11">
        <v>98.913738019169344</v>
      </c>
      <c r="C30" s="11">
        <v>127.65957446808511</v>
      </c>
      <c r="D30" s="11">
        <v>91.666666666666657</v>
      </c>
      <c r="E30" s="11">
        <v>136.1194029850746</v>
      </c>
      <c r="G30" s="18">
        <f t="shared" si="0"/>
        <v>-0.32477064220183471</v>
      </c>
      <c r="H30" s="18">
        <f t="shared" si="1"/>
        <v>-0.31096644967451159</v>
      </c>
      <c r="I30" s="18">
        <f t="shared" si="2"/>
        <v>6.9767441860465018E-2</v>
      </c>
      <c r="J30" s="18">
        <f t="shared" si="2"/>
        <v>0.2597402597402596</v>
      </c>
    </row>
    <row r="31" spans="1:10" x14ac:dyDescent="0.2">
      <c r="A31" s="2">
        <v>39508</v>
      </c>
      <c r="B31" s="11">
        <v>118.84984025559106</v>
      </c>
      <c r="C31" s="11">
        <v>136.17021276595744</v>
      </c>
      <c r="D31" s="11">
        <v>91.666666666666657</v>
      </c>
      <c r="E31" s="11">
        <v>82.388059701492537</v>
      </c>
      <c r="G31" s="18">
        <f t="shared" si="0"/>
        <v>-0.32360487491982037</v>
      </c>
      <c r="H31" s="18">
        <f t="shared" si="1"/>
        <v>-0.32624481327800836</v>
      </c>
      <c r="I31" s="18">
        <f t="shared" si="2"/>
        <v>5.504587155963292E-2</v>
      </c>
      <c r="J31" s="18">
        <f t="shared" si="2"/>
        <v>0.27672955974842761</v>
      </c>
    </row>
    <row r="32" spans="1:10" x14ac:dyDescent="0.2">
      <c r="A32" s="2">
        <v>39539</v>
      </c>
      <c r="B32" s="11">
        <v>106.5814696485623</v>
      </c>
      <c r="C32" s="11">
        <v>163.40425531914892</v>
      </c>
      <c r="D32" s="11">
        <v>79.166666666666657</v>
      </c>
      <c r="E32" s="11">
        <v>32.238805970149251</v>
      </c>
      <c r="G32" s="18">
        <f t="shared" si="0"/>
        <v>-0.35217673814165051</v>
      </c>
      <c r="H32" s="18">
        <f t="shared" si="1"/>
        <v>-0.33529097704217847</v>
      </c>
      <c r="I32" s="18">
        <f t="shared" si="2"/>
        <v>-4.366812227074357E-3</v>
      </c>
      <c r="J32" s="18">
        <f t="shared" si="2"/>
        <v>0.22839506172839497</v>
      </c>
    </row>
    <row r="33" spans="1:10" x14ac:dyDescent="0.2">
      <c r="A33" s="2">
        <v>39569</v>
      </c>
      <c r="B33" s="11">
        <v>92.779552715654958</v>
      </c>
      <c r="C33" s="11">
        <v>108.93617021276596</v>
      </c>
      <c r="D33" s="11">
        <v>70.833333333333343</v>
      </c>
      <c r="E33" s="11">
        <v>68.0597014925373</v>
      </c>
      <c r="G33" s="18">
        <f t="shared" si="0"/>
        <v>-0.36453853787628188</v>
      </c>
      <c r="H33" s="18">
        <f t="shared" si="1"/>
        <v>-0.36625067824199675</v>
      </c>
      <c r="I33" s="18">
        <f t="shared" si="2"/>
        <v>-6.3559322033898358E-2</v>
      </c>
      <c r="J33" s="18">
        <f t="shared" si="2"/>
        <v>0.17058823529411771</v>
      </c>
    </row>
    <row r="34" spans="1:10" x14ac:dyDescent="0.2">
      <c r="A34" s="2">
        <v>39600</v>
      </c>
      <c r="B34" s="11">
        <v>105.04792332268372</v>
      </c>
      <c r="C34" s="11">
        <v>103.82978723404254</v>
      </c>
      <c r="D34" s="11">
        <v>120.83333333333333</v>
      </c>
      <c r="E34" s="11">
        <v>89.552238805970148</v>
      </c>
      <c r="G34" s="18">
        <f t="shared" si="0"/>
        <v>-0.36887212889955434</v>
      </c>
      <c r="H34" s="18">
        <f t="shared" si="1"/>
        <v>-0.38332400671516509</v>
      </c>
      <c r="I34" s="18">
        <f t="shared" si="2"/>
        <v>-3.4334763948497771E-2</v>
      </c>
      <c r="J34" s="18">
        <f t="shared" si="2"/>
        <v>0.40666666666666673</v>
      </c>
    </row>
    <row r="35" spans="1:10" x14ac:dyDescent="0.2">
      <c r="A35" s="2">
        <v>39630</v>
      </c>
      <c r="B35" s="11">
        <v>108.11501597444091</v>
      </c>
      <c r="C35" s="11">
        <v>122.55319148936169</v>
      </c>
      <c r="D35" s="11">
        <v>87.5</v>
      </c>
      <c r="E35" s="11">
        <v>60.895522388059696</v>
      </c>
      <c r="G35" s="18">
        <f t="shared" si="0"/>
        <v>-0.34409759598134193</v>
      </c>
      <c r="H35" s="18">
        <f t="shared" si="1"/>
        <v>-0.40557451649601817</v>
      </c>
      <c r="I35" s="18">
        <f t="shared" si="2"/>
        <v>3.125E-2</v>
      </c>
      <c r="J35" s="18">
        <f t="shared" si="2"/>
        <v>0.40131578947368451</v>
      </c>
    </row>
    <row r="36" spans="1:10" x14ac:dyDescent="0.2">
      <c r="A36" s="2">
        <v>39661</v>
      </c>
      <c r="B36" s="11">
        <v>103.51437699680513</v>
      </c>
      <c r="C36" s="11">
        <v>175.31914893617022</v>
      </c>
      <c r="D36" s="11">
        <v>91.666666666666657</v>
      </c>
      <c r="E36" s="11">
        <v>32.238805970149251</v>
      </c>
      <c r="G36" s="18">
        <f t="shared" si="0"/>
        <v>-0.32451832262939173</v>
      </c>
      <c r="H36" s="18">
        <f t="shared" si="1"/>
        <v>-0.32461734693877531</v>
      </c>
      <c r="I36" s="18">
        <f t="shared" si="2"/>
        <v>0.10091743119266061</v>
      </c>
      <c r="J36" s="18">
        <f t="shared" si="2"/>
        <v>0.33333333333333326</v>
      </c>
    </row>
    <row r="37" spans="1:10" x14ac:dyDescent="0.2">
      <c r="A37" s="2">
        <v>39692</v>
      </c>
      <c r="B37" s="11">
        <v>123.45047923322684</v>
      </c>
      <c r="C37" s="11">
        <v>156.59574468085106</v>
      </c>
      <c r="D37" s="11">
        <v>112.5</v>
      </c>
      <c r="E37" s="11">
        <v>82.388059701492537</v>
      </c>
      <c r="G37" s="18">
        <f t="shared" si="0"/>
        <v>-0.30390624999999993</v>
      </c>
      <c r="H37" s="18">
        <f t="shared" si="1"/>
        <v>-0.30119680851063813</v>
      </c>
      <c r="I37" s="18">
        <f t="shared" si="2"/>
        <v>0.27093596059113323</v>
      </c>
      <c r="J37" s="18">
        <f t="shared" si="2"/>
        <v>0.58741258741258728</v>
      </c>
    </row>
    <row r="38" spans="1:10" x14ac:dyDescent="0.2">
      <c r="A38" s="2">
        <v>39722</v>
      </c>
      <c r="B38" s="11">
        <v>88.945686900958478</v>
      </c>
      <c r="C38" s="11">
        <v>153.19148936170214</v>
      </c>
      <c r="D38" s="11">
        <v>83.333333333333343</v>
      </c>
      <c r="E38" s="11">
        <v>53.731343283582092</v>
      </c>
      <c r="G38" s="18">
        <f t="shared" si="0"/>
        <v>-0.30897279740154293</v>
      </c>
      <c r="H38" s="18">
        <f t="shared" si="1"/>
        <v>-0.33355749831876258</v>
      </c>
      <c r="I38" s="18">
        <f t="shared" si="2"/>
        <v>0.21531100478468912</v>
      </c>
      <c r="J38" s="18">
        <f t="shared" si="2"/>
        <v>0.4370860927152318</v>
      </c>
    </row>
    <row r="39" spans="1:10" x14ac:dyDescent="0.2">
      <c r="A39" s="2">
        <v>39753</v>
      </c>
      <c r="B39" s="11">
        <v>100.44728434504793</v>
      </c>
      <c r="C39" s="11">
        <v>146.38297872340425</v>
      </c>
      <c r="D39" s="11">
        <v>137.5</v>
      </c>
      <c r="E39" s="11">
        <v>71.641791044776113</v>
      </c>
      <c r="G39" s="18">
        <f t="shared" si="0"/>
        <v>-0.30733752620545074</v>
      </c>
      <c r="H39" s="18">
        <f t="shared" si="1"/>
        <v>-0.35081743869209814</v>
      </c>
      <c r="I39" s="18">
        <f t="shared" si="2"/>
        <v>0.17727272727272725</v>
      </c>
      <c r="J39" s="18">
        <f t="shared" si="2"/>
        <v>0.37106918238993725</v>
      </c>
    </row>
    <row r="40" spans="1:10" x14ac:dyDescent="0.2">
      <c r="A40" s="2">
        <v>39783</v>
      </c>
      <c r="B40" s="11">
        <v>101.98083067092651</v>
      </c>
      <c r="C40" s="11">
        <v>85.106382978723403</v>
      </c>
      <c r="D40" s="11">
        <v>175</v>
      </c>
      <c r="E40" s="11">
        <v>111.04477611940298</v>
      </c>
      <c r="G40" s="18">
        <f t="shared" si="0"/>
        <v>-0.30060034305317329</v>
      </c>
      <c r="H40" s="18">
        <f t="shared" si="1"/>
        <v>-0.34364019676739299</v>
      </c>
      <c r="I40" s="18">
        <f t="shared" si="2"/>
        <v>0.30136986301369872</v>
      </c>
      <c r="J40" s="18">
        <f t="shared" si="2"/>
        <v>0.40718562874251529</v>
      </c>
    </row>
    <row r="41" spans="1:10" x14ac:dyDescent="0.2">
      <c r="A41" s="2">
        <v>39814</v>
      </c>
      <c r="B41" s="11">
        <v>78.21086261980831</v>
      </c>
      <c r="C41" s="11">
        <v>91.914893617021278</v>
      </c>
      <c r="D41" s="11">
        <v>208.33333333333334</v>
      </c>
      <c r="E41" s="11">
        <v>114.62686567164178</v>
      </c>
      <c r="G41" s="18">
        <f t="shared" si="0"/>
        <v>-0.29886064855390015</v>
      </c>
      <c r="H41" s="18">
        <f t="shared" si="1"/>
        <v>-0.33261026753434564</v>
      </c>
      <c r="I41" s="18">
        <f t="shared" si="2"/>
        <v>0.48623853211009194</v>
      </c>
      <c r="J41" s="18">
        <f t="shared" si="2"/>
        <v>0.63125000000000009</v>
      </c>
    </row>
    <row r="42" spans="1:10" x14ac:dyDescent="0.2">
      <c r="A42" s="2">
        <v>39845</v>
      </c>
      <c r="B42" s="11">
        <v>91.246006389776369</v>
      </c>
      <c r="C42" s="11">
        <v>137.87234042553192</v>
      </c>
      <c r="D42" s="11">
        <v>95.833333333333343</v>
      </c>
      <c r="E42" s="11">
        <v>107.46268656716418</v>
      </c>
      <c r="G42" s="18">
        <f t="shared" si="0"/>
        <v>-0.27989130434782605</v>
      </c>
      <c r="H42" s="18">
        <f t="shared" si="1"/>
        <v>-0.32485465116279078</v>
      </c>
      <c r="I42" s="18">
        <f t="shared" si="2"/>
        <v>0.41304347826086962</v>
      </c>
      <c r="J42" s="18">
        <f t="shared" si="2"/>
        <v>0.30412371134020622</v>
      </c>
    </row>
    <row r="43" spans="1:10" x14ac:dyDescent="0.2">
      <c r="A43" s="2">
        <v>39873</v>
      </c>
      <c r="B43" s="11">
        <v>148.75399361022366</v>
      </c>
      <c r="C43" s="11">
        <v>110.63829787234043</v>
      </c>
      <c r="D43" s="11">
        <v>279.16666666666663</v>
      </c>
      <c r="E43" s="11">
        <v>157.61194029850745</v>
      </c>
      <c r="G43" s="18">
        <f t="shared" si="0"/>
        <v>-0.22759601706970123</v>
      </c>
      <c r="H43" s="18">
        <f t="shared" si="1"/>
        <v>-0.2963818321785987</v>
      </c>
      <c r="I43" s="18">
        <f t="shared" si="2"/>
        <v>0.60869565217391308</v>
      </c>
      <c r="J43" s="18">
        <f t="shared" si="2"/>
        <v>0.34975369458128069</v>
      </c>
    </row>
    <row r="44" spans="1:10" x14ac:dyDescent="0.2">
      <c r="A44" s="2">
        <v>39904</v>
      </c>
      <c r="B44" s="11">
        <v>80.511182108626201</v>
      </c>
      <c r="C44" s="11">
        <v>49.361702127659576</v>
      </c>
      <c r="D44" s="11">
        <v>125</v>
      </c>
      <c r="E44" s="11">
        <v>50.149253731343279</v>
      </c>
      <c r="G44" s="18">
        <f t="shared" si="0"/>
        <v>-0.20010030090270836</v>
      </c>
      <c r="H44" s="18">
        <f t="shared" si="1"/>
        <v>-0.31967871485943755</v>
      </c>
      <c r="I44" s="18">
        <f t="shared" si="2"/>
        <v>0.67105263157894757</v>
      </c>
      <c r="J44" s="18">
        <f t="shared" si="2"/>
        <v>0.40201005025125625</v>
      </c>
    </row>
    <row r="45" spans="1:10" x14ac:dyDescent="0.2">
      <c r="A45" s="2">
        <v>39934</v>
      </c>
      <c r="B45" s="11">
        <v>141.85303514376997</v>
      </c>
      <c r="C45" s="11">
        <v>124.25531914893617</v>
      </c>
      <c r="D45" s="11">
        <v>191.66666666666669</v>
      </c>
      <c r="E45" s="11">
        <v>132.53731343283582</v>
      </c>
      <c r="G45" s="18">
        <f t="shared" si="0"/>
        <v>-0.13638729828214469</v>
      </c>
      <c r="H45" s="18">
        <f t="shared" si="1"/>
        <v>-0.26712328767123283</v>
      </c>
      <c r="I45" s="18">
        <f t="shared" ref="I45:J60" si="3">SUM(D34:D45)/SUM(D22:D33)-1</f>
        <v>0.85520361990950211</v>
      </c>
      <c r="J45" s="18">
        <f t="shared" si="3"/>
        <v>0.49246231155778886</v>
      </c>
    </row>
    <row r="46" spans="1:10" x14ac:dyDescent="0.2">
      <c r="A46" s="2">
        <v>39965</v>
      </c>
      <c r="B46" s="11">
        <v>118.84984025559106</v>
      </c>
      <c r="C46" s="11">
        <v>102.12765957446808</v>
      </c>
      <c r="D46" s="11">
        <v>154.16666666666669</v>
      </c>
      <c r="E46" s="11">
        <v>146.86567164179104</v>
      </c>
      <c r="G46" s="18">
        <f t="shared" si="0"/>
        <v>-8.9082020640955939E-2</v>
      </c>
      <c r="H46" s="18">
        <f t="shared" si="1"/>
        <v>-0.22413793103448265</v>
      </c>
      <c r="I46" s="18">
        <f t="shared" si="3"/>
        <v>0.85777777777777819</v>
      </c>
      <c r="J46" s="18">
        <f t="shared" si="3"/>
        <v>0.48341232227488162</v>
      </c>
    </row>
    <row r="47" spans="1:10" x14ac:dyDescent="0.2">
      <c r="A47" s="2">
        <v>39995</v>
      </c>
      <c r="B47" s="11">
        <v>134.95207667731631</v>
      </c>
      <c r="C47" s="11">
        <v>97.021276595744681</v>
      </c>
      <c r="D47" s="11">
        <v>225</v>
      </c>
      <c r="E47" s="11">
        <v>193.43283582089552</v>
      </c>
      <c r="G47" s="18">
        <f t="shared" si="0"/>
        <v>-6.3457330415754853E-2</v>
      </c>
      <c r="H47" s="18">
        <f t="shared" si="1"/>
        <v>-0.19617224880382778</v>
      </c>
      <c r="I47" s="18">
        <f t="shared" si="3"/>
        <v>0.95238095238095277</v>
      </c>
      <c r="J47" s="18">
        <f t="shared" si="3"/>
        <v>0.64319248826291076</v>
      </c>
    </row>
    <row r="48" spans="1:10" x14ac:dyDescent="0.2">
      <c r="A48" s="2">
        <v>40026</v>
      </c>
      <c r="B48" s="11">
        <v>99.680511182108631</v>
      </c>
      <c r="C48" s="11">
        <v>102.12765957446808</v>
      </c>
      <c r="D48" s="11">
        <v>125</v>
      </c>
      <c r="E48" s="11">
        <v>125.37313432835819</v>
      </c>
      <c r="G48" s="18">
        <f t="shared" si="0"/>
        <v>-4.5302013422819032E-2</v>
      </c>
      <c r="H48" s="18">
        <f t="shared" si="1"/>
        <v>-0.24740321057601522</v>
      </c>
      <c r="I48" s="18">
        <f t="shared" si="3"/>
        <v>0.91250000000000031</v>
      </c>
      <c r="J48" s="18">
        <f t="shared" si="3"/>
        <v>0.80769230769230793</v>
      </c>
    </row>
    <row r="49" spans="1:10" x14ac:dyDescent="0.2">
      <c r="A49" s="2">
        <v>40057</v>
      </c>
      <c r="B49" s="11">
        <v>101.21405750798722</v>
      </c>
      <c r="C49" s="11">
        <v>141.27659574468086</v>
      </c>
      <c r="D49" s="11">
        <v>141.66666666666669</v>
      </c>
      <c r="E49" s="11">
        <v>150.44776119402985</v>
      </c>
      <c r="G49" s="18">
        <f t="shared" si="0"/>
        <v>-5.8361391694724984E-2</v>
      </c>
      <c r="H49" s="18">
        <f t="shared" si="1"/>
        <v>-0.25023786869647957</v>
      </c>
      <c r="I49" s="18">
        <f t="shared" si="3"/>
        <v>0.80620155038759722</v>
      </c>
      <c r="J49" s="18">
        <f t="shared" si="3"/>
        <v>0.74008810572687245</v>
      </c>
    </row>
    <row r="50" spans="1:10" x14ac:dyDescent="0.2">
      <c r="A50" s="2">
        <v>40087</v>
      </c>
      <c r="B50" s="11">
        <v>134.18530351437701</v>
      </c>
      <c r="C50" s="11">
        <v>132.7659574468085</v>
      </c>
      <c r="D50" s="11">
        <v>79.166666666666657</v>
      </c>
      <c r="E50" s="11">
        <v>121.79104477611939</v>
      </c>
      <c r="G50" s="18">
        <f t="shared" si="0"/>
        <v>2.0564042303172769E-2</v>
      </c>
      <c r="H50" s="18">
        <f t="shared" si="1"/>
        <v>-0.21695257315842587</v>
      </c>
      <c r="I50" s="18">
        <f t="shared" si="3"/>
        <v>0.83070866141732314</v>
      </c>
      <c r="J50" s="18">
        <f t="shared" si="3"/>
        <v>0.90783410138248866</v>
      </c>
    </row>
    <row r="51" spans="1:10" x14ac:dyDescent="0.2">
      <c r="A51" s="2">
        <v>40118</v>
      </c>
      <c r="B51" s="11">
        <v>100.44728434504793</v>
      </c>
      <c r="C51" s="11">
        <v>148.08510638297872</v>
      </c>
      <c r="D51" s="11">
        <v>87.5</v>
      </c>
      <c r="E51" s="11">
        <v>103.88059701492536</v>
      </c>
      <c r="G51" s="18">
        <f t="shared" si="0"/>
        <v>5.145278450363211E-2</v>
      </c>
      <c r="H51" s="18">
        <f t="shared" si="1"/>
        <v>-0.18467995802728243</v>
      </c>
      <c r="I51" s="18">
        <f t="shared" si="3"/>
        <v>0.74903474903474954</v>
      </c>
      <c r="J51" s="18">
        <f t="shared" si="3"/>
        <v>0.94036697247706447</v>
      </c>
    </row>
    <row r="52" spans="1:10" x14ac:dyDescent="0.2">
      <c r="A52" s="2">
        <v>40148</v>
      </c>
      <c r="B52" s="11">
        <v>109.6485623003195</v>
      </c>
      <c r="C52" s="11">
        <v>170.21276595744681</v>
      </c>
      <c r="D52" s="11">
        <v>83.333333333333343</v>
      </c>
      <c r="E52" s="11">
        <v>89.552238805970148</v>
      </c>
      <c r="G52" s="18">
        <f t="shared" si="0"/>
        <v>7.1122011036174326E-2</v>
      </c>
      <c r="H52" s="18">
        <f t="shared" si="1"/>
        <v>-0.11456102783725919</v>
      </c>
      <c r="I52" s="18">
        <f t="shared" si="3"/>
        <v>0.512280701754386</v>
      </c>
      <c r="J52" s="18">
        <f t="shared" si="3"/>
        <v>0.77446808510638276</v>
      </c>
    </row>
    <row r="53" spans="1:10" x14ac:dyDescent="0.2">
      <c r="A53" s="2">
        <v>40179</v>
      </c>
      <c r="B53" s="11">
        <v>78.21086261980831</v>
      </c>
      <c r="C53" s="11">
        <v>90.212765957446805</v>
      </c>
      <c r="D53" s="11">
        <v>79.166666666666657</v>
      </c>
      <c r="E53" s="11">
        <v>100.29850746268656</v>
      </c>
      <c r="G53" s="18">
        <f t="shared" si="0"/>
        <v>9.1875000000000373E-2</v>
      </c>
      <c r="H53" s="18">
        <f t="shared" si="1"/>
        <v>-0.10509209100758388</v>
      </c>
      <c r="I53" s="18">
        <f t="shared" si="3"/>
        <v>0.23456790123456805</v>
      </c>
      <c r="J53" s="18">
        <f t="shared" si="3"/>
        <v>0.58237547892720287</v>
      </c>
    </row>
    <row r="54" spans="1:10" x14ac:dyDescent="0.2">
      <c r="A54" s="2">
        <v>40210</v>
      </c>
      <c r="B54" s="11">
        <v>89.712460063897765</v>
      </c>
      <c r="C54" s="11">
        <v>98.723404255319153</v>
      </c>
      <c r="D54" s="11">
        <v>50</v>
      </c>
      <c r="E54" s="11">
        <v>53.731343283582092</v>
      </c>
      <c r="G54" s="18">
        <f t="shared" si="0"/>
        <v>9.7484276729559838E-2</v>
      </c>
      <c r="H54" s="18">
        <f t="shared" si="1"/>
        <v>-0.13562970936490848</v>
      </c>
      <c r="I54" s="18">
        <f t="shared" si="3"/>
        <v>0.1969230769230772</v>
      </c>
      <c r="J54" s="18">
        <f t="shared" si="3"/>
        <v>0.57312252964426902</v>
      </c>
    </row>
    <row r="55" spans="1:10" x14ac:dyDescent="0.2">
      <c r="A55" s="2">
        <v>40238</v>
      </c>
      <c r="B55" s="11">
        <v>122.68370607028756</v>
      </c>
      <c r="C55" s="11">
        <v>117.44680851063829</v>
      </c>
      <c r="D55" s="11">
        <v>137.5</v>
      </c>
      <c r="E55" s="11">
        <v>114.62686567164178</v>
      </c>
      <c r="G55" s="18">
        <f t="shared" si="0"/>
        <v>5.0337630448127779E-2</v>
      </c>
      <c r="H55" s="18">
        <f t="shared" si="1"/>
        <v>-0.11706783369803075</v>
      </c>
      <c r="I55" s="18">
        <f t="shared" si="3"/>
        <v>-4.0540540540540349E-2</v>
      </c>
      <c r="J55" s="18">
        <f t="shared" si="3"/>
        <v>0.40875912408759141</v>
      </c>
    </row>
    <row r="56" spans="1:10" x14ac:dyDescent="0.2">
      <c r="A56" s="2">
        <v>40269</v>
      </c>
      <c r="B56" s="11">
        <v>95.846645367412137</v>
      </c>
      <c r="C56" s="11">
        <v>105.53191489361701</v>
      </c>
      <c r="D56" s="11">
        <v>112.5</v>
      </c>
      <c r="E56" s="11">
        <v>64.477611940298502</v>
      </c>
      <c r="G56" s="18">
        <f t="shared" si="0"/>
        <v>8.5266457680250651E-2</v>
      </c>
      <c r="H56" s="18">
        <f t="shared" si="1"/>
        <v>-8.2644628099175499E-3</v>
      </c>
      <c r="I56" s="18">
        <f t="shared" si="3"/>
        <v>-7.6115485564304364E-2</v>
      </c>
      <c r="J56" s="18">
        <f t="shared" si="3"/>
        <v>0.39784946236559149</v>
      </c>
    </row>
    <row r="57" spans="1:10" x14ac:dyDescent="0.2">
      <c r="A57" s="2">
        <v>40299</v>
      </c>
      <c r="B57" s="11">
        <v>102.74760383386582</v>
      </c>
      <c r="C57" s="11">
        <v>142.97872340425533</v>
      </c>
      <c r="D57" s="11">
        <v>75</v>
      </c>
      <c r="E57" s="11">
        <v>82.388059701492537</v>
      </c>
      <c r="G57" s="18">
        <f t="shared" si="0"/>
        <v>1.2658227848101111E-2</v>
      </c>
      <c r="H57" s="18">
        <f t="shared" si="1"/>
        <v>-5.8411214953273394E-3</v>
      </c>
      <c r="I57" s="18">
        <f t="shared" si="3"/>
        <v>-0.20975609756097557</v>
      </c>
      <c r="J57" s="18">
        <f t="shared" si="3"/>
        <v>0.26599326599326623</v>
      </c>
    </row>
    <row r="58" spans="1:10" x14ac:dyDescent="0.2">
      <c r="A58" s="2">
        <v>40330</v>
      </c>
      <c r="B58" s="11">
        <v>81.277955271565503</v>
      </c>
      <c r="C58" s="11">
        <v>80</v>
      </c>
      <c r="D58" s="11">
        <v>137.5</v>
      </c>
      <c r="E58" s="11">
        <v>96.71641791044776</v>
      </c>
      <c r="G58" s="18">
        <f t="shared" si="0"/>
        <v>-2.7429934406678402E-2</v>
      </c>
      <c r="H58" s="18">
        <f t="shared" si="1"/>
        <v>-1.9883040935672502E-2</v>
      </c>
      <c r="I58" s="18">
        <f t="shared" si="3"/>
        <v>-0.23444976076555024</v>
      </c>
      <c r="J58" s="18">
        <f t="shared" si="3"/>
        <v>0.15654952076677286</v>
      </c>
    </row>
    <row r="59" spans="1:10" x14ac:dyDescent="0.2">
      <c r="A59" s="2">
        <v>40360</v>
      </c>
      <c r="B59" s="11">
        <v>85.878594249201285</v>
      </c>
      <c r="C59" s="11">
        <v>76.59574468085107</v>
      </c>
      <c r="D59" s="11">
        <v>120.83333333333333</v>
      </c>
      <c r="E59" s="11">
        <v>107.46268656716418</v>
      </c>
      <c r="G59" s="18">
        <f t="shared" si="0"/>
        <v>-8.4696261682242868E-2</v>
      </c>
      <c r="H59" s="18">
        <f t="shared" si="1"/>
        <v>-1.6666666666666607E-2</v>
      </c>
      <c r="I59" s="18">
        <f t="shared" si="3"/>
        <v>-0.34589800443458985</v>
      </c>
      <c r="J59" s="18">
        <f t="shared" si="3"/>
        <v>-3.4285714285714142E-2</v>
      </c>
    </row>
    <row r="60" spans="1:10" x14ac:dyDescent="0.2">
      <c r="A60" s="2">
        <v>40391</v>
      </c>
      <c r="B60" s="11">
        <v>132.65175718849841</v>
      </c>
      <c r="C60" s="11">
        <v>91.914893617021278</v>
      </c>
      <c r="D60" s="11">
        <v>183.33333333333331</v>
      </c>
      <c r="E60" s="11">
        <v>154.02985074626864</v>
      </c>
      <c r="G60" s="18">
        <f t="shared" si="0"/>
        <v>-5.682483889865253E-2</v>
      </c>
      <c r="H60" s="18">
        <f t="shared" si="1"/>
        <v>2.8858218318695394E-2</v>
      </c>
      <c r="I60" s="18">
        <f t="shared" si="3"/>
        <v>-0.32679738562091509</v>
      </c>
      <c r="J60" s="18">
        <f t="shared" si="3"/>
        <v>-7.9787234042553057E-2</v>
      </c>
    </row>
    <row r="61" spans="1:10" x14ac:dyDescent="0.2">
      <c r="A61" s="2">
        <v>40422</v>
      </c>
      <c r="B61" s="11">
        <v>124.21725239616615</v>
      </c>
      <c r="C61" s="11">
        <v>108.93617021276596</v>
      </c>
      <c r="D61" s="11">
        <v>83.333333333333343</v>
      </c>
      <c r="E61" s="11">
        <v>89.552238805970148</v>
      </c>
      <c r="G61" s="18">
        <f t="shared" si="0"/>
        <v>-2.2646007151370773E-2</v>
      </c>
      <c r="H61" s="18">
        <f t="shared" si="1"/>
        <v>1.6497461928934198E-2</v>
      </c>
      <c r="I61" s="18">
        <f t="shared" ref="I61:J76" si="4">SUM(D50:D61)/SUM(D38:D49)-1</f>
        <v>-0.36695278969957101</v>
      </c>
      <c r="J61" s="18">
        <f t="shared" si="4"/>
        <v>-0.16708860759493671</v>
      </c>
    </row>
    <row r="62" spans="1:10" x14ac:dyDescent="0.2">
      <c r="A62" s="2">
        <v>40452</v>
      </c>
      <c r="B62" s="11">
        <v>108.8817891373802</v>
      </c>
      <c r="C62" s="11">
        <v>88.510638297872333</v>
      </c>
      <c r="D62" s="11">
        <v>75</v>
      </c>
      <c r="E62" s="11">
        <v>143.28358208955223</v>
      </c>
      <c r="G62" s="18">
        <f t="shared" si="0"/>
        <v>-7.4841681059297671E-2</v>
      </c>
      <c r="H62" s="18">
        <f t="shared" si="1"/>
        <v>-1.2886597938144284E-3</v>
      </c>
      <c r="I62" s="18">
        <f t="shared" si="4"/>
        <v>-0.36774193548387102</v>
      </c>
      <c r="J62" s="18">
        <f t="shared" si="4"/>
        <v>-0.1908212560386473</v>
      </c>
    </row>
    <row r="63" spans="1:10" x14ac:dyDescent="0.2">
      <c r="A63" s="2">
        <v>40483</v>
      </c>
      <c r="B63" s="11">
        <v>99.680511182108631</v>
      </c>
      <c r="C63" s="11">
        <v>98.723404255319153</v>
      </c>
      <c r="D63" s="11">
        <v>70.833333333333343</v>
      </c>
      <c r="E63" s="11">
        <v>114.62686567164178</v>
      </c>
      <c r="G63" s="18">
        <f t="shared" si="0"/>
        <v>-7.5417386298215594E-2</v>
      </c>
      <c r="H63" s="18">
        <f t="shared" si="1"/>
        <v>-3.9897039897039632E-2</v>
      </c>
      <c r="I63" s="18">
        <f t="shared" si="4"/>
        <v>-0.35982339955849907</v>
      </c>
      <c r="J63" s="18">
        <f t="shared" si="4"/>
        <v>-0.20094562647754133</v>
      </c>
    </row>
    <row r="64" spans="1:10" x14ac:dyDescent="0.2">
      <c r="A64" s="2">
        <v>40513</v>
      </c>
      <c r="B64" s="11">
        <v>78.21086261980831</v>
      </c>
      <c r="C64" s="11">
        <v>100.42553191489361</v>
      </c>
      <c r="D64" s="11">
        <v>75</v>
      </c>
      <c r="E64" s="11">
        <v>78.805970149253724</v>
      </c>
      <c r="G64" s="18">
        <f t="shared" si="0"/>
        <v>-0.10417859187178025</v>
      </c>
      <c r="H64" s="18">
        <f t="shared" si="1"/>
        <v>-0.14752116082224909</v>
      </c>
      <c r="I64" s="18">
        <f t="shared" si="4"/>
        <v>-0.33178654292343401</v>
      </c>
      <c r="J64" s="18">
        <f t="shared" si="4"/>
        <v>-0.19664268585131905</v>
      </c>
    </row>
    <row r="65" spans="1:10" x14ac:dyDescent="0.2">
      <c r="A65" s="2">
        <v>40544</v>
      </c>
      <c r="B65" s="11">
        <v>88.945686900958478</v>
      </c>
      <c r="C65" s="11">
        <v>64.680851063829792</v>
      </c>
      <c r="D65" s="11">
        <v>95.833333333333343</v>
      </c>
      <c r="E65" s="11">
        <v>75.223880597014926</v>
      </c>
      <c r="G65" s="18">
        <f t="shared" si="0"/>
        <v>-9.6164854035489578E-2</v>
      </c>
      <c r="H65" s="18">
        <f t="shared" si="1"/>
        <v>-0.16464891041162222</v>
      </c>
      <c r="I65" s="18">
        <f t="shared" si="4"/>
        <v>-0.27000000000000013</v>
      </c>
      <c r="J65" s="18">
        <f t="shared" si="4"/>
        <v>-0.20581113801452799</v>
      </c>
    </row>
    <row r="66" spans="1:10" x14ac:dyDescent="0.2">
      <c r="A66" s="2">
        <v>40575</v>
      </c>
      <c r="B66" s="11">
        <v>90.479233226837067</v>
      </c>
      <c r="C66" s="11">
        <v>100.42553191489361</v>
      </c>
      <c r="D66" s="11">
        <v>133.33333333333331</v>
      </c>
      <c r="E66" s="11">
        <v>82.388059701492537</v>
      </c>
      <c r="G66" s="18">
        <f t="shared" si="0"/>
        <v>-9.4555873925501355E-2</v>
      </c>
      <c r="H66" s="18">
        <f t="shared" si="1"/>
        <v>-0.13947696139476962</v>
      </c>
      <c r="I66" s="18">
        <f t="shared" si="4"/>
        <v>-0.19794344473007719</v>
      </c>
      <c r="J66" s="18">
        <f t="shared" si="4"/>
        <v>-0.15577889447236193</v>
      </c>
    </row>
    <row r="67" spans="1:10" x14ac:dyDescent="0.2">
      <c r="A67" s="2">
        <v>40603</v>
      </c>
      <c r="B67" s="11">
        <v>119.61661341853036</v>
      </c>
      <c r="C67" s="11">
        <v>90.212765957446805</v>
      </c>
      <c r="D67" s="11">
        <v>200</v>
      </c>
      <c r="E67" s="11">
        <v>93.134328358208947</v>
      </c>
      <c r="G67" s="18">
        <f t="shared" si="0"/>
        <v>-7.8901227352425884E-2</v>
      </c>
      <c r="H67" s="18">
        <f t="shared" si="1"/>
        <v>-0.16356877323420072</v>
      </c>
      <c r="I67" s="18">
        <f t="shared" si="4"/>
        <v>-7.8873239436619724E-2</v>
      </c>
      <c r="J67" s="18">
        <f t="shared" si="4"/>
        <v>-0.14507772020725385</v>
      </c>
    </row>
    <row r="68" spans="1:10" x14ac:dyDescent="0.2">
      <c r="A68" s="2">
        <v>40634</v>
      </c>
      <c r="B68" s="11">
        <v>84.345047923322696</v>
      </c>
      <c r="C68" s="11">
        <v>93.61702127659575</v>
      </c>
      <c r="D68" s="11">
        <v>183.33333333333331</v>
      </c>
      <c r="E68" s="11">
        <v>114.62686567164178</v>
      </c>
      <c r="G68" s="18">
        <f t="shared" si="0"/>
        <v>-9.8209127671865737E-2</v>
      </c>
      <c r="H68" s="18">
        <f t="shared" si="1"/>
        <v>-0.2047619047619047</v>
      </c>
      <c r="I68" s="18">
        <f t="shared" si="4"/>
        <v>-2.2727272727272818E-2</v>
      </c>
      <c r="J68" s="18">
        <f t="shared" si="4"/>
        <v>-0.11794871794871797</v>
      </c>
    </row>
    <row r="69" spans="1:10" x14ac:dyDescent="0.2">
      <c r="A69" s="2">
        <v>40664</v>
      </c>
      <c r="B69" s="11">
        <v>112.71565495207669</v>
      </c>
      <c r="C69" s="11">
        <v>81.702127659574458</v>
      </c>
      <c r="D69" s="11">
        <v>145.83333333333331</v>
      </c>
      <c r="E69" s="11">
        <v>100.29850746268656</v>
      </c>
      <c r="G69" s="18">
        <f t="shared" si="0"/>
        <v>-6.3095238095238204E-2</v>
      </c>
      <c r="H69" s="18">
        <f t="shared" si="1"/>
        <v>-0.25734430082256166</v>
      </c>
      <c r="I69" s="18">
        <f t="shared" si="4"/>
        <v>0.11419753086419737</v>
      </c>
      <c r="J69" s="18">
        <f t="shared" si="4"/>
        <v>-7.1808510638297629E-2</v>
      </c>
    </row>
    <row r="70" spans="1:10" x14ac:dyDescent="0.2">
      <c r="A70" s="2">
        <v>40695</v>
      </c>
      <c r="B70" s="11">
        <v>95.079872204472849</v>
      </c>
      <c r="C70" s="11">
        <v>85.106382978723403</v>
      </c>
      <c r="D70" s="11">
        <v>133.33333333333331</v>
      </c>
      <c r="E70" s="11">
        <v>85.970149253731336</v>
      </c>
      <c r="G70" s="18">
        <f t="shared" si="0"/>
        <v>-2.3911710606989822E-2</v>
      </c>
      <c r="H70" s="18">
        <f t="shared" si="1"/>
        <v>-0.2422434367541767</v>
      </c>
      <c r="I70" s="18">
        <f t="shared" si="4"/>
        <v>0.12499999999999978</v>
      </c>
      <c r="J70" s="18">
        <f t="shared" si="4"/>
        <v>-4.4198895027623863E-2</v>
      </c>
    </row>
    <row r="71" spans="1:10" x14ac:dyDescent="0.2">
      <c r="A71" s="2">
        <v>40725</v>
      </c>
      <c r="B71" s="11">
        <v>116.54952076677316</v>
      </c>
      <c r="C71" s="11">
        <v>107.23404255319149</v>
      </c>
      <c r="D71" s="11">
        <v>225</v>
      </c>
      <c r="E71" s="11">
        <v>186.26865671641789</v>
      </c>
      <c r="G71" s="18">
        <f t="shared" si="0"/>
        <v>4.148053605615809E-2</v>
      </c>
      <c r="H71" s="18">
        <f t="shared" si="1"/>
        <v>-0.20944309927360771</v>
      </c>
      <c r="I71" s="18">
        <f t="shared" si="4"/>
        <v>0.30508474576271172</v>
      </c>
      <c r="J71" s="18">
        <f t="shared" si="4"/>
        <v>8.8757396449703929E-2</v>
      </c>
    </row>
    <row r="72" spans="1:10" x14ac:dyDescent="0.2">
      <c r="A72" s="2">
        <v>40756</v>
      </c>
      <c r="B72" s="11">
        <v>118.08306709265177</v>
      </c>
      <c r="C72" s="11">
        <v>102.12765957446808</v>
      </c>
      <c r="D72" s="11">
        <v>250</v>
      </c>
      <c r="E72" s="11">
        <v>179.1044776119403</v>
      </c>
      <c r="G72" s="18">
        <f t="shared" si="0"/>
        <v>1.8633540372672286E-3</v>
      </c>
      <c r="H72" s="18">
        <f t="shared" si="1"/>
        <v>-0.19634146341463421</v>
      </c>
      <c r="I72" s="18">
        <f t="shared" si="4"/>
        <v>0.297734627831715</v>
      </c>
      <c r="J72" s="18">
        <f t="shared" si="4"/>
        <v>8.3815028901733868E-2</v>
      </c>
    </row>
    <row r="73" spans="1:10" x14ac:dyDescent="0.2">
      <c r="A73" s="2">
        <v>40787</v>
      </c>
      <c r="B73" s="11">
        <v>75.143769968051117</v>
      </c>
      <c r="C73" s="11">
        <v>136.17021276595744</v>
      </c>
      <c r="D73" s="11">
        <v>141.66666666666669</v>
      </c>
      <c r="E73" s="11">
        <v>100.29850746268656</v>
      </c>
      <c r="G73" s="18">
        <f t="shared" si="0"/>
        <v>-5.5487804878048719E-2</v>
      </c>
      <c r="H73" s="18">
        <f t="shared" si="1"/>
        <v>-0.15730337078651691</v>
      </c>
      <c r="I73" s="18">
        <f t="shared" si="4"/>
        <v>0.40677966101694918</v>
      </c>
      <c r="J73" s="18">
        <f t="shared" si="4"/>
        <v>0.14893617021276562</v>
      </c>
    </row>
    <row r="74" spans="1:10" x14ac:dyDescent="0.2">
      <c r="A74" s="2">
        <v>40817</v>
      </c>
      <c r="B74" s="11">
        <v>97.38019169329074</v>
      </c>
      <c r="C74" s="11">
        <v>102.12765957446808</v>
      </c>
      <c r="D74" s="11">
        <v>137.5</v>
      </c>
      <c r="E74" s="11">
        <v>111.04477611940298</v>
      </c>
      <c r="G74" s="18">
        <f t="shared" si="0"/>
        <v>-4.5426260112010008E-2</v>
      </c>
      <c r="H74" s="18">
        <f t="shared" si="1"/>
        <v>-0.1187096774193549</v>
      </c>
      <c r="I74" s="18">
        <f t="shared" si="4"/>
        <v>0.46258503401360529</v>
      </c>
      <c r="J74" s="18">
        <f t="shared" si="4"/>
        <v>0.10149253731343255</v>
      </c>
    </row>
    <row r="75" spans="1:10" x14ac:dyDescent="0.2">
      <c r="A75" s="2">
        <v>40848</v>
      </c>
      <c r="B75" s="11">
        <v>113.48242811501599</v>
      </c>
      <c r="C75" s="11">
        <v>69.787234042553195</v>
      </c>
      <c r="D75" s="11">
        <v>166.66666666666669</v>
      </c>
      <c r="E75" s="11">
        <v>121.79104477611939</v>
      </c>
      <c r="G75" s="18">
        <f t="shared" si="0"/>
        <v>-3.3623910336238905E-2</v>
      </c>
      <c r="H75" s="18">
        <f t="shared" si="1"/>
        <v>-0.10723860589812362</v>
      </c>
      <c r="I75" s="18">
        <f t="shared" si="4"/>
        <v>0.5620689655172415</v>
      </c>
      <c r="J75" s="18">
        <f t="shared" si="4"/>
        <v>9.76331360946745E-2</v>
      </c>
    </row>
    <row r="76" spans="1:10" x14ac:dyDescent="0.2">
      <c r="A76" s="2">
        <v>40878</v>
      </c>
      <c r="B76" s="11">
        <v>92.012779552715656</v>
      </c>
      <c r="C76" s="11">
        <v>68.085106382978722</v>
      </c>
      <c r="D76" s="11">
        <v>150</v>
      </c>
      <c r="E76" s="11">
        <v>154.02985074626864</v>
      </c>
      <c r="G76" s="18">
        <f t="shared" si="0"/>
        <v>3.1948881789138905E-3</v>
      </c>
      <c r="H76" s="18">
        <f t="shared" si="1"/>
        <v>-8.226950354609941E-2</v>
      </c>
      <c r="I76" s="18">
        <f t="shared" si="4"/>
        <v>0.63541666666666696</v>
      </c>
      <c r="J76" s="18">
        <f t="shared" si="4"/>
        <v>0.17014925373134338</v>
      </c>
    </row>
    <row r="77" spans="1:10" x14ac:dyDescent="0.2">
      <c r="A77" s="2">
        <v>40909</v>
      </c>
      <c r="B77" s="11">
        <v>78.21086261980831</v>
      </c>
      <c r="C77" s="11">
        <v>45.957446808510639</v>
      </c>
      <c r="D77" s="11">
        <v>300</v>
      </c>
      <c r="E77" s="11">
        <v>154.02985074626864</v>
      </c>
      <c r="G77" s="18">
        <f t="shared" si="0"/>
        <v>-1.4566181127295685E-2</v>
      </c>
      <c r="H77" s="18">
        <f t="shared" si="1"/>
        <v>-7.8260869565217384E-2</v>
      </c>
      <c r="I77" s="18">
        <f t="shared" ref="I77:J92" si="5">SUM(D66:D77)/SUM(D54:D65)-1</f>
        <v>0.78082191780821941</v>
      </c>
      <c r="J77" s="18">
        <f t="shared" si="5"/>
        <v>0.26219512195121997</v>
      </c>
    </row>
    <row r="78" spans="1:10" x14ac:dyDescent="0.2">
      <c r="A78" s="2">
        <v>40940</v>
      </c>
      <c r="B78" s="11">
        <v>105.04792332268372</v>
      </c>
      <c r="C78" s="11">
        <v>107.23404255319149</v>
      </c>
      <c r="D78" s="11">
        <v>195.83333333333331</v>
      </c>
      <c r="E78" s="11">
        <v>193.43283582089552</v>
      </c>
      <c r="G78" s="18">
        <f t="shared" si="0"/>
        <v>-3.1645569620253333E-3</v>
      </c>
      <c r="H78" s="18">
        <f t="shared" si="1"/>
        <v>-7.3806078147612086E-2</v>
      </c>
      <c r="I78" s="18">
        <f t="shared" si="5"/>
        <v>0.71474358974358987</v>
      </c>
      <c r="J78" s="18">
        <f t="shared" si="5"/>
        <v>0.32440476190476208</v>
      </c>
    </row>
    <row r="79" spans="1:10" x14ac:dyDescent="0.2">
      <c r="A79" s="2">
        <v>40969</v>
      </c>
      <c r="B79" s="11">
        <v>109.6485623003195</v>
      </c>
      <c r="C79" s="11">
        <v>110.63829787234043</v>
      </c>
      <c r="D79" s="11">
        <v>262.5</v>
      </c>
      <c r="E79" s="11">
        <v>197.01492537313433</v>
      </c>
      <c r="G79" s="18">
        <f t="shared" si="0"/>
        <v>-8.8832487309642438E-3</v>
      </c>
      <c r="H79" s="18">
        <f t="shared" si="1"/>
        <v>-3.4074074074074145E-2</v>
      </c>
      <c r="I79" s="18">
        <f t="shared" si="5"/>
        <v>0.68195718654434279</v>
      </c>
      <c r="J79" s="18">
        <f t="shared" si="5"/>
        <v>0.43636363636363629</v>
      </c>
    </row>
    <row r="80" spans="1:10" x14ac:dyDescent="0.2">
      <c r="A80" s="2">
        <v>41000</v>
      </c>
      <c r="B80" s="11">
        <v>121.91693290734824</v>
      </c>
      <c r="C80" s="11">
        <v>114.04255319148938</v>
      </c>
      <c r="D80" s="11">
        <v>208.33333333333334</v>
      </c>
      <c r="E80" s="11">
        <v>146.86567164179104</v>
      </c>
      <c r="G80" s="18">
        <f t="shared" si="0"/>
        <v>3.2030749519538659E-2</v>
      </c>
      <c r="H80" s="18">
        <f t="shared" si="1"/>
        <v>-5.9880239520957446E-3</v>
      </c>
      <c r="I80" s="18">
        <f t="shared" si="5"/>
        <v>0.61627906976744184</v>
      </c>
      <c r="J80" s="18">
        <f t="shared" si="5"/>
        <v>0.40406976744186052</v>
      </c>
    </row>
    <row r="81" spans="1:10" x14ac:dyDescent="0.2">
      <c r="A81" s="2">
        <v>41030</v>
      </c>
      <c r="B81" s="11">
        <v>138.78594249201279</v>
      </c>
      <c r="C81" s="11">
        <v>93.61702127659575</v>
      </c>
      <c r="D81" s="11">
        <v>270.83333333333337</v>
      </c>
      <c r="E81" s="11">
        <v>154.02985074626864</v>
      </c>
      <c r="G81" s="18">
        <f t="shared" si="0"/>
        <v>4.5108005082592051E-2</v>
      </c>
      <c r="H81" s="18">
        <f t="shared" si="1"/>
        <v>6.1708860759493778E-2</v>
      </c>
      <c r="I81" s="18">
        <f t="shared" si="5"/>
        <v>0.62326869806094209</v>
      </c>
      <c r="J81" s="18">
        <f t="shared" si="5"/>
        <v>0.42693409742120303</v>
      </c>
    </row>
    <row r="82" spans="1:10" x14ac:dyDescent="0.2">
      <c r="A82" s="2">
        <v>41061</v>
      </c>
      <c r="B82" s="11">
        <v>108.11501597444091</v>
      </c>
      <c r="C82" s="11">
        <v>91.914893617021278</v>
      </c>
      <c r="D82" s="11">
        <v>212.5</v>
      </c>
      <c r="E82" s="11">
        <v>132.53731343283582</v>
      </c>
      <c r="G82" s="18">
        <f t="shared" si="0"/>
        <v>4.3969849246231041E-2</v>
      </c>
      <c r="H82" s="18">
        <f t="shared" si="1"/>
        <v>6.2992125984252079E-2</v>
      </c>
      <c r="I82" s="18">
        <f t="shared" si="5"/>
        <v>0.6805555555555558</v>
      </c>
      <c r="J82" s="18">
        <f t="shared" si="5"/>
        <v>0.4768786127167628</v>
      </c>
    </row>
    <row r="83" spans="1:10" x14ac:dyDescent="0.2">
      <c r="A83" s="2">
        <v>41091</v>
      </c>
      <c r="B83" s="11">
        <v>138.78594249201279</v>
      </c>
      <c r="C83" s="11">
        <v>81.702127659574458</v>
      </c>
      <c r="D83" s="11">
        <v>287.5</v>
      </c>
      <c r="E83" s="11">
        <v>175.52238805970148</v>
      </c>
      <c r="G83" s="18">
        <f t="shared" si="0"/>
        <v>3.6151960784313708E-2</v>
      </c>
      <c r="H83" s="18">
        <f t="shared" si="1"/>
        <v>1.0719754977029039E-2</v>
      </c>
      <c r="I83" s="18">
        <f t="shared" si="5"/>
        <v>0.6103896103896107</v>
      </c>
      <c r="J83" s="18">
        <f t="shared" si="5"/>
        <v>0.38043478260869579</v>
      </c>
    </row>
    <row r="84" spans="1:10" x14ac:dyDescent="0.2">
      <c r="A84" s="2">
        <v>41122</v>
      </c>
      <c r="B84" s="11">
        <v>140.31948881789137</v>
      </c>
      <c r="C84" s="11">
        <v>112.3404255319149</v>
      </c>
      <c r="D84" s="11">
        <v>395.83333333333337</v>
      </c>
      <c r="E84" s="11">
        <v>229.25373134328356</v>
      </c>
      <c r="G84" s="18">
        <f t="shared" si="0"/>
        <v>6.6336019838809435E-2</v>
      </c>
      <c r="H84" s="18">
        <f t="shared" si="1"/>
        <v>1.0622154779969639E-2</v>
      </c>
      <c r="I84" s="18">
        <f t="shared" si="5"/>
        <v>0.63341645885286835</v>
      </c>
      <c r="J84" s="18">
        <f t="shared" si="5"/>
        <v>0.39200000000000013</v>
      </c>
    </row>
    <row r="85" spans="1:10" x14ac:dyDescent="0.2">
      <c r="A85" s="2">
        <v>41153</v>
      </c>
      <c r="B85" s="11">
        <v>95.846645367412137</v>
      </c>
      <c r="C85" s="11">
        <v>149.78723404255319</v>
      </c>
      <c r="D85" s="11">
        <v>312.5</v>
      </c>
      <c r="E85" s="11">
        <v>161.19402985074626</v>
      </c>
      <c r="G85" s="18">
        <f t="shared" si="0"/>
        <v>0.1278244028405422</v>
      </c>
      <c r="H85" s="18">
        <f t="shared" si="1"/>
        <v>-1.481481481481417E-3</v>
      </c>
      <c r="I85" s="18">
        <f t="shared" si="5"/>
        <v>0.67710843373494001</v>
      </c>
      <c r="J85" s="18">
        <f t="shared" si="5"/>
        <v>0.42592592592592649</v>
      </c>
    </row>
    <row r="86" spans="1:10" x14ac:dyDescent="0.2">
      <c r="A86" s="2">
        <v>41183</v>
      </c>
      <c r="B86" s="11">
        <v>116.54952076677316</v>
      </c>
      <c r="C86" s="11">
        <v>146.38297872340425</v>
      </c>
      <c r="D86" s="11">
        <v>225</v>
      </c>
      <c r="E86" s="11">
        <v>218.50746268656715</v>
      </c>
      <c r="G86" s="18">
        <f t="shared" si="0"/>
        <v>0.15514993481095174</v>
      </c>
      <c r="H86" s="18">
        <f t="shared" si="1"/>
        <v>2.4890190336749551E-2</v>
      </c>
      <c r="I86" s="18">
        <f t="shared" si="5"/>
        <v>0.66744186046511644</v>
      </c>
      <c r="J86" s="18">
        <f t="shared" si="5"/>
        <v>0.54200542005420083</v>
      </c>
    </row>
    <row r="87" spans="1:10" x14ac:dyDescent="0.2">
      <c r="A87" s="2">
        <v>41214</v>
      </c>
      <c r="B87" s="11">
        <v>105.04792332268372</v>
      </c>
      <c r="C87" s="11">
        <v>103.82978723404254</v>
      </c>
      <c r="D87" s="11">
        <v>212.5</v>
      </c>
      <c r="E87" s="11">
        <v>128.955223880597</v>
      </c>
      <c r="G87" s="18">
        <f t="shared" si="0"/>
        <v>0.13466494845360821</v>
      </c>
      <c r="H87" s="18">
        <f t="shared" si="1"/>
        <v>8.1081081081081363E-2</v>
      </c>
      <c r="I87" s="18">
        <f t="shared" si="5"/>
        <v>0.60706401766004414</v>
      </c>
      <c r="J87" s="18">
        <f t="shared" si="5"/>
        <v>0.53908355795148233</v>
      </c>
    </row>
    <row r="88" spans="1:10" x14ac:dyDescent="0.2">
      <c r="A88" s="2">
        <v>41244</v>
      </c>
      <c r="B88" s="11">
        <v>111.94888178913737</v>
      </c>
      <c r="C88" s="11">
        <v>69.787234042553195</v>
      </c>
      <c r="D88" s="11">
        <v>154.16666666666669</v>
      </c>
      <c r="E88" s="11">
        <v>128.955223880597</v>
      </c>
      <c r="G88" s="18">
        <f t="shared" si="0"/>
        <v>0.138216560509554</v>
      </c>
      <c r="H88" s="18">
        <f t="shared" si="1"/>
        <v>0.11437403400309121</v>
      </c>
      <c r="I88" s="18">
        <f t="shared" si="5"/>
        <v>0.54777070063694278</v>
      </c>
      <c r="J88" s="18">
        <f t="shared" si="5"/>
        <v>0.43877551020408156</v>
      </c>
    </row>
    <row r="89" spans="1:10" x14ac:dyDescent="0.2">
      <c r="A89" s="2">
        <v>41275</v>
      </c>
      <c r="B89" s="11">
        <v>105.04792332268372</v>
      </c>
      <c r="C89" s="11">
        <v>81.702127659574458</v>
      </c>
      <c r="D89" s="11">
        <v>195.83333333333331</v>
      </c>
      <c r="E89" s="11">
        <v>275.82089552238807</v>
      </c>
      <c r="G89" s="18">
        <f t="shared" si="0"/>
        <v>0.17095115681233941</v>
      </c>
      <c r="H89" s="18">
        <f t="shared" si="1"/>
        <v>0.1666666666666663</v>
      </c>
      <c r="I89" s="18">
        <f t="shared" si="5"/>
        <v>0.3538461538461537</v>
      </c>
      <c r="J89" s="18">
        <f t="shared" si="5"/>
        <v>0.44444444444444442</v>
      </c>
    </row>
    <row r="90" spans="1:10" x14ac:dyDescent="0.2">
      <c r="A90" s="2">
        <v>41306</v>
      </c>
      <c r="B90" s="11">
        <v>95.079872204472849</v>
      </c>
      <c r="C90" s="11">
        <v>114.04255319148938</v>
      </c>
      <c r="D90" s="11">
        <v>350</v>
      </c>
      <c r="E90" s="11">
        <v>333.1343283582089</v>
      </c>
      <c r="G90" s="18">
        <f t="shared" si="0"/>
        <v>0.1485714285714288</v>
      </c>
      <c r="H90" s="18">
        <f t="shared" si="1"/>
        <v>0.16562499999999969</v>
      </c>
      <c r="I90" s="18">
        <f t="shared" si="5"/>
        <v>0.38504672897196235</v>
      </c>
      <c r="J90" s="18">
        <f t="shared" si="5"/>
        <v>0.43146067415730371</v>
      </c>
    </row>
    <row r="91" spans="1:10" x14ac:dyDescent="0.2">
      <c r="A91" s="2">
        <v>41334</v>
      </c>
      <c r="B91" s="11">
        <v>107.34824281150162</v>
      </c>
      <c r="C91" s="11">
        <v>103.82978723404254</v>
      </c>
      <c r="D91" s="11">
        <v>200</v>
      </c>
      <c r="E91" s="11">
        <v>189.85074626865671</v>
      </c>
      <c r="G91" s="18">
        <f t="shared" si="0"/>
        <v>0.15620998719590284</v>
      </c>
      <c r="H91" s="18">
        <f t="shared" si="1"/>
        <v>0.13803680981595079</v>
      </c>
      <c r="I91" s="18">
        <f t="shared" si="5"/>
        <v>0.31999999999999984</v>
      </c>
      <c r="J91" s="18">
        <f t="shared" si="5"/>
        <v>0.33966244725738415</v>
      </c>
    </row>
    <row r="92" spans="1:10" x14ac:dyDescent="0.2">
      <c r="A92" s="2">
        <v>41365</v>
      </c>
      <c r="B92" s="11">
        <v>134.95207667731631</v>
      </c>
      <c r="C92" s="11">
        <v>144.68085106382981</v>
      </c>
      <c r="D92" s="11">
        <v>362.5</v>
      </c>
      <c r="E92" s="11">
        <v>261.49253731343282</v>
      </c>
      <c r="G92" s="18">
        <f t="shared" si="0"/>
        <v>0.13159528243327134</v>
      </c>
      <c r="H92" s="18">
        <f t="shared" si="1"/>
        <v>0.14457831325301185</v>
      </c>
      <c r="I92" s="18">
        <f t="shared" si="5"/>
        <v>0.37230215827338142</v>
      </c>
      <c r="J92" s="18">
        <f t="shared" si="5"/>
        <v>0.38095238095238115</v>
      </c>
    </row>
    <row r="93" spans="1:10" x14ac:dyDescent="0.2">
      <c r="A93" s="2">
        <v>41395</v>
      </c>
      <c r="B93" s="11">
        <v>112.71565495207669</v>
      </c>
      <c r="C93" s="11">
        <v>125.95744680851064</v>
      </c>
      <c r="D93" s="11">
        <v>245.83333333333334</v>
      </c>
      <c r="E93" s="11">
        <v>150.44776119402985</v>
      </c>
      <c r="G93" s="18">
        <f t="shared" ref="G93:J134" si="6">SUM(B82:B93)/SUM(B70:B81)-1</f>
        <v>8.7537993920972612E-2</v>
      </c>
      <c r="H93" s="18">
        <f t="shared" ref="H93:H133" si="7">SUM(C82:C93)/SUM(C70:C81)-1</f>
        <v>0.16095380029806217</v>
      </c>
      <c r="I93" s="18">
        <f t="shared" ref="I93:J108" si="8">SUM(D82:D93)/SUM(D70:D81)-1</f>
        <v>0.29180887372013653</v>
      </c>
      <c r="J93" s="18">
        <f t="shared" si="8"/>
        <v>0.33734939759036142</v>
      </c>
    </row>
    <row r="94" spans="1:10" x14ac:dyDescent="0.2">
      <c r="A94" s="2">
        <v>41426</v>
      </c>
      <c r="B94" s="11">
        <v>93.54632587859426</v>
      </c>
      <c r="C94" s="11">
        <v>120.85106382978724</v>
      </c>
      <c r="D94" s="11">
        <v>337.5</v>
      </c>
      <c r="E94" s="11">
        <v>247.1641791044776</v>
      </c>
      <c r="G94" s="18">
        <f t="shared" si="6"/>
        <v>6.4981949458483568E-2</v>
      </c>
      <c r="H94" s="18">
        <f t="shared" si="7"/>
        <v>0.17925925925925923</v>
      </c>
      <c r="I94" s="18">
        <f t="shared" si="8"/>
        <v>0.30082644628099175</v>
      </c>
      <c r="J94" s="18">
        <f t="shared" si="8"/>
        <v>0.36594911937377694</v>
      </c>
    </row>
    <row r="95" spans="1:10" x14ac:dyDescent="0.2">
      <c r="A95" s="2">
        <v>41456</v>
      </c>
      <c r="B95" s="11">
        <v>119.61661341853036</v>
      </c>
      <c r="C95" s="11">
        <v>154.89361702127661</v>
      </c>
      <c r="D95" s="11">
        <v>258.33333333333337</v>
      </c>
      <c r="E95" s="11">
        <v>225.67164179104475</v>
      </c>
      <c r="G95" s="18">
        <f t="shared" si="6"/>
        <v>3.1933767001773861E-2</v>
      </c>
      <c r="H95" s="18">
        <f t="shared" si="7"/>
        <v>0.27121212121212146</v>
      </c>
      <c r="I95" s="18">
        <f t="shared" si="8"/>
        <v>0.25806451612903225</v>
      </c>
      <c r="J95" s="18">
        <f t="shared" si="8"/>
        <v>0.40157480314960625</v>
      </c>
    </row>
    <row r="96" spans="1:10" x14ac:dyDescent="0.2">
      <c r="A96" s="3">
        <v>41487</v>
      </c>
      <c r="B96" s="11">
        <v>110.41533546325878</v>
      </c>
      <c r="C96" s="11">
        <v>178.72340425531914</v>
      </c>
      <c r="D96" s="11">
        <v>287.5</v>
      </c>
      <c r="E96" s="11">
        <v>247.1641791044776</v>
      </c>
      <c r="G96" s="18">
        <f t="shared" si="6"/>
        <v>-8.1395348837209891E-3</v>
      </c>
      <c r="H96" s="18">
        <f t="shared" si="7"/>
        <v>0.31831831831831847</v>
      </c>
      <c r="I96" s="18">
        <f t="shared" si="8"/>
        <v>0.15114503816793889</v>
      </c>
      <c r="J96" s="18">
        <f t="shared" si="8"/>
        <v>0.37356321839080464</v>
      </c>
    </row>
    <row r="97" spans="1:10" x14ac:dyDescent="0.2">
      <c r="A97" s="3">
        <v>41518</v>
      </c>
      <c r="B97" s="11">
        <v>108.11501597444091</v>
      </c>
      <c r="C97" s="11">
        <v>154.89361702127661</v>
      </c>
      <c r="D97" s="11">
        <v>279.16666666666663</v>
      </c>
      <c r="E97" s="11">
        <v>189.85074626865671</v>
      </c>
      <c r="G97" s="18">
        <f t="shared" si="6"/>
        <v>-1.4310246136233551E-2</v>
      </c>
      <c r="H97" s="18">
        <f t="shared" si="7"/>
        <v>0.30712166172106814</v>
      </c>
      <c r="I97" s="18">
        <f t="shared" si="8"/>
        <v>7.1839080459769944E-2</v>
      </c>
      <c r="J97" s="18">
        <f t="shared" si="8"/>
        <v>0.3450834879406306</v>
      </c>
    </row>
    <row r="98" spans="1:10" x14ac:dyDescent="0.2">
      <c r="A98" s="3">
        <v>41548</v>
      </c>
      <c r="B98" s="11">
        <v>135.71884984025559</v>
      </c>
      <c r="C98" s="11">
        <v>160</v>
      </c>
      <c r="D98" s="11">
        <v>383.33333333333337</v>
      </c>
      <c r="E98" s="11">
        <v>214.92537313432837</v>
      </c>
      <c r="G98" s="18">
        <f t="shared" si="6"/>
        <v>-1.4108352144469261E-2</v>
      </c>
      <c r="H98" s="18">
        <f t="shared" si="7"/>
        <v>0.27000000000000024</v>
      </c>
      <c r="I98" s="18">
        <f t="shared" si="8"/>
        <v>9.3444909344490901E-2</v>
      </c>
      <c r="J98" s="18">
        <f t="shared" si="8"/>
        <v>0.27240773286467479</v>
      </c>
    </row>
    <row r="99" spans="1:10" x14ac:dyDescent="0.2">
      <c r="A99" s="3">
        <v>41579</v>
      </c>
      <c r="B99" s="11">
        <v>95.079872204472849</v>
      </c>
      <c r="C99" s="11">
        <v>115.74468085106382</v>
      </c>
      <c r="D99" s="11">
        <v>233.33333333333334</v>
      </c>
      <c r="E99" s="11">
        <v>136.1194029850746</v>
      </c>
      <c r="G99" s="18">
        <f t="shared" si="6"/>
        <v>-1.5332197614991383E-2</v>
      </c>
      <c r="H99" s="18">
        <f t="shared" si="7"/>
        <v>0.24444444444444446</v>
      </c>
      <c r="I99" s="18">
        <f t="shared" si="8"/>
        <v>8.3791208791208716E-2</v>
      </c>
      <c r="J99" s="18">
        <f t="shared" si="8"/>
        <v>0.27145359019264426</v>
      </c>
    </row>
    <row r="100" spans="1:10" x14ac:dyDescent="0.2">
      <c r="A100" s="2">
        <v>41609</v>
      </c>
      <c r="B100" s="11">
        <v>109.6485623003195</v>
      </c>
      <c r="C100" s="11">
        <v>120.85106382978724</v>
      </c>
      <c r="D100" s="11">
        <v>283.33333333333337</v>
      </c>
      <c r="E100" s="11">
        <v>175.52238805970148</v>
      </c>
      <c r="G100" s="18">
        <f t="shared" si="6"/>
        <v>-3.133743704532721E-2</v>
      </c>
      <c r="H100" s="18">
        <f t="shared" si="7"/>
        <v>0.28432732316227494</v>
      </c>
      <c r="I100" s="18">
        <f t="shared" si="8"/>
        <v>0.1248285322359397</v>
      </c>
      <c r="J100" s="18">
        <f t="shared" si="8"/>
        <v>0.31028368794326222</v>
      </c>
    </row>
    <row r="101" spans="1:10" x14ac:dyDescent="0.2">
      <c r="A101" s="2">
        <v>41640</v>
      </c>
      <c r="B101" s="11">
        <v>86.645367412140587</v>
      </c>
      <c r="C101" s="11">
        <v>103.82978723404254</v>
      </c>
      <c r="D101" s="11">
        <v>200</v>
      </c>
      <c r="E101" s="11">
        <v>136.1194029850746</v>
      </c>
      <c r="G101" s="18">
        <f t="shared" si="6"/>
        <v>-6.3117453347969255E-2</v>
      </c>
      <c r="H101" s="18">
        <f t="shared" si="7"/>
        <v>0.26549865229110536</v>
      </c>
      <c r="I101" s="18">
        <f t="shared" si="8"/>
        <v>0.16619318181818188</v>
      </c>
      <c r="J101" s="18">
        <f t="shared" si="8"/>
        <v>0.17056856187290936</v>
      </c>
    </row>
    <row r="102" spans="1:10" x14ac:dyDescent="0.2">
      <c r="A102" s="2">
        <v>41671</v>
      </c>
      <c r="B102" s="11">
        <v>118.08306709265177</v>
      </c>
      <c r="C102" s="11">
        <v>170.21276595744681</v>
      </c>
      <c r="D102" s="11">
        <v>312.5</v>
      </c>
      <c r="E102" s="11">
        <v>390.44776119402985</v>
      </c>
      <c r="G102" s="18">
        <f t="shared" si="6"/>
        <v>-3.9800995024875663E-2</v>
      </c>
      <c r="H102" s="18">
        <f t="shared" si="7"/>
        <v>0.30294906166219859</v>
      </c>
      <c r="I102" s="18">
        <f t="shared" si="8"/>
        <v>9.5816464237516996E-2</v>
      </c>
      <c r="J102" s="18">
        <f t="shared" si="8"/>
        <v>0.12401883830455218</v>
      </c>
    </row>
    <row r="103" spans="1:10" x14ac:dyDescent="0.2">
      <c r="A103" s="2">
        <v>41699</v>
      </c>
      <c r="B103" s="11">
        <v>101.98083067092651</v>
      </c>
      <c r="C103" s="11">
        <v>105.53191489361701</v>
      </c>
      <c r="D103" s="11">
        <v>362.5</v>
      </c>
      <c r="E103" s="11">
        <v>164.77611940298507</v>
      </c>
      <c r="G103" s="18">
        <f t="shared" si="6"/>
        <v>-4.2081949058693224E-2</v>
      </c>
      <c r="H103" s="18">
        <f t="shared" si="7"/>
        <v>0.3113207547169814</v>
      </c>
      <c r="I103" s="18">
        <f t="shared" si="8"/>
        <v>0.17217630853994503</v>
      </c>
      <c r="J103" s="18">
        <f t="shared" si="8"/>
        <v>0.11653543307086589</v>
      </c>
    </row>
    <row r="104" spans="1:10" x14ac:dyDescent="0.2">
      <c r="A104" s="2">
        <v>41730</v>
      </c>
      <c r="B104" s="11">
        <v>110.41533546325878</v>
      </c>
      <c r="C104" s="11">
        <v>85.106382978723403</v>
      </c>
      <c r="D104" s="11">
        <v>283.33333333333337</v>
      </c>
      <c r="E104" s="11">
        <v>272.2388059701492</v>
      </c>
      <c r="G104" s="18">
        <f t="shared" si="6"/>
        <v>-6.8568294020844744E-2</v>
      </c>
      <c r="H104" s="18">
        <f t="shared" si="7"/>
        <v>0.23421052631578965</v>
      </c>
      <c r="I104" s="18">
        <f t="shared" si="8"/>
        <v>9.0432503276540066E-2</v>
      </c>
      <c r="J104" s="18">
        <f t="shared" si="8"/>
        <v>6.7466266866566649E-2</v>
      </c>
    </row>
    <row r="105" spans="1:10" x14ac:dyDescent="0.2">
      <c r="A105" s="2">
        <v>41760</v>
      </c>
      <c r="B105" s="11">
        <v>112.71565495207669</v>
      </c>
      <c r="C105" s="11">
        <v>168.51063829787233</v>
      </c>
      <c r="D105" s="11">
        <v>345.83333333333337</v>
      </c>
      <c r="E105" s="11">
        <v>154.02985074626864</v>
      </c>
      <c r="G105" s="18">
        <f t="shared" si="6"/>
        <v>-5.0866405813303484E-2</v>
      </c>
      <c r="H105" s="18">
        <f t="shared" si="7"/>
        <v>0.2362002567394097</v>
      </c>
      <c r="I105" s="18">
        <f t="shared" si="8"/>
        <v>0.13077939233817704</v>
      </c>
      <c r="J105" s="18">
        <f t="shared" si="8"/>
        <v>7.0570570570570812E-2</v>
      </c>
    </row>
    <row r="106" spans="1:10" x14ac:dyDescent="0.2">
      <c r="A106" s="2">
        <v>41791</v>
      </c>
      <c r="B106" s="11">
        <v>79.744408945686899</v>
      </c>
      <c r="C106" s="11">
        <v>98.723404255319153</v>
      </c>
      <c r="D106" s="11">
        <v>291.66666666666663</v>
      </c>
      <c r="E106" s="11">
        <v>200.59701492537312</v>
      </c>
      <c r="G106" s="18">
        <f t="shared" si="6"/>
        <v>-5.0847457627118287E-2</v>
      </c>
      <c r="H106" s="18">
        <f t="shared" si="7"/>
        <v>0.1934673366834172</v>
      </c>
      <c r="I106" s="18">
        <f t="shared" si="8"/>
        <v>7.369758576874208E-2</v>
      </c>
      <c r="J106" s="18">
        <f t="shared" si="8"/>
        <v>2.8653295128939771E-3</v>
      </c>
    </row>
    <row r="107" spans="1:10" x14ac:dyDescent="0.2">
      <c r="A107" s="2">
        <v>41821</v>
      </c>
      <c r="B107" s="11">
        <v>102.74760383386582</v>
      </c>
      <c r="C107" s="11">
        <v>112.3404255319149</v>
      </c>
      <c r="D107" s="11">
        <v>308.33333333333337</v>
      </c>
      <c r="E107" s="11">
        <v>218.50746268656715</v>
      </c>
      <c r="G107" s="18">
        <f t="shared" si="6"/>
        <v>-4.9856733524355046E-2</v>
      </c>
      <c r="H107" s="18">
        <f t="shared" si="7"/>
        <v>0.10250297973778277</v>
      </c>
      <c r="I107" s="18">
        <f t="shared" si="8"/>
        <v>9.8717948717948589E-2</v>
      </c>
      <c r="J107" s="18">
        <f t="shared" si="8"/>
        <v>-1.9662921348314599E-2</v>
      </c>
    </row>
    <row r="108" spans="1:10" x14ac:dyDescent="0.2">
      <c r="A108" s="2">
        <v>41852</v>
      </c>
      <c r="B108" s="11">
        <v>121.91693290734824</v>
      </c>
      <c r="C108" s="11">
        <v>102.12765957446808</v>
      </c>
      <c r="D108" s="11">
        <v>279.16666666666663</v>
      </c>
      <c r="E108" s="11">
        <v>211.34328358208955</v>
      </c>
      <c r="G108" s="18">
        <f t="shared" si="6"/>
        <v>-1.9343493552168911E-2</v>
      </c>
      <c r="H108" s="18">
        <f t="shared" si="7"/>
        <v>2.2779043280181099E-3</v>
      </c>
      <c r="I108" s="18">
        <f t="shared" si="8"/>
        <v>0.13395225464190985</v>
      </c>
      <c r="J108" s="18">
        <f t="shared" si="8"/>
        <v>-4.0446304044630343E-2</v>
      </c>
    </row>
    <row r="109" spans="1:10" x14ac:dyDescent="0.2">
      <c r="A109" s="2">
        <v>41883</v>
      </c>
      <c r="B109" s="11">
        <v>143.38658146964858</v>
      </c>
      <c r="C109" s="11">
        <v>228.08510638297875</v>
      </c>
      <c r="D109" s="11">
        <v>400</v>
      </c>
      <c r="E109" s="11">
        <v>218.50746268656715</v>
      </c>
      <c r="G109" s="18">
        <f t="shared" si="6"/>
        <v>-1.7421602787458523E-3</v>
      </c>
      <c r="H109" s="18">
        <f t="shared" si="7"/>
        <v>4.7673098751418674E-2</v>
      </c>
      <c r="I109" s="18">
        <f t="shared" ref="I109:J124" si="9">SUM(D98:D109)/SUM(D86:D97)-1</f>
        <v>0.18498659517426286</v>
      </c>
      <c r="J109" s="18">
        <f t="shared" si="9"/>
        <v>-3.9999999999999925E-2</v>
      </c>
    </row>
    <row r="110" spans="1:10" x14ac:dyDescent="0.2">
      <c r="A110" s="2">
        <v>41913</v>
      </c>
      <c r="B110" s="11">
        <v>109.6485623003195</v>
      </c>
      <c r="C110" s="11">
        <v>156.59574468085106</v>
      </c>
      <c r="D110" s="11">
        <v>337.5</v>
      </c>
      <c r="E110" s="11">
        <v>247.1641791044776</v>
      </c>
      <c r="G110" s="18">
        <f t="shared" si="6"/>
        <v>-3.5489410417859357E-2</v>
      </c>
      <c r="H110" s="18">
        <f t="shared" si="7"/>
        <v>3.5995500562429728E-2</v>
      </c>
      <c r="I110" s="18">
        <f t="shared" si="9"/>
        <v>0.11352040816326525</v>
      </c>
      <c r="J110" s="18">
        <f t="shared" si="9"/>
        <v>-2.6243093922652005E-2</v>
      </c>
    </row>
    <row r="111" spans="1:10" x14ac:dyDescent="0.2">
      <c r="A111" s="2">
        <v>41944</v>
      </c>
      <c r="B111" s="11">
        <v>112.71565495207669</v>
      </c>
      <c r="C111" s="11">
        <v>149.78723404255319</v>
      </c>
      <c r="D111" s="11">
        <v>266.66666666666663</v>
      </c>
      <c r="E111" s="11">
        <v>257.91044776119401</v>
      </c>
      <c r="G111" s="18">
        <f t="shared" si="6"/>
        <v>-1.4994232987312728E-2</v>
      </c>
      <c r="H111" s="18">
        <f t="shared" si="7"/>
        <v>5.0223214285713969E-2</v>
      </c>
      <c r="I111" s="18">
        <f t="shared" si="9"/>
        <v>0.11660329531051961</v>
      </c>
      <c r="J111" s="18">
        <f t="shared" si="9"/>
        <v>1.7906336088154395E-2</v>
      </c>
    </row>
    <row r="112" spans="1:10" x14ac:dyDescent="0.2">
      <c r="A112" s="2">
        <v>41974</v>
      </c>
      <c r="B112" s="11">
        <v>110.41533546325878</v>
      </c>
      <c r="C112" s="11">
        <v>91.914893617021278</v>
      </c>
      <c r="D112" s="11">
        <v>295.83333333333337</v>
      </c>
      <c r="E112" s="11">
        <v>207.76119402985071</v>
      </c>
      <c r="G112" s="18">
        <f t="shared" si="6"/>
        <v>-1.2709416522241668E-2</v>
      </c>
      <c r="H112" s="18">
        <f t="shared" si="7"/>
        <v>-2.1598272138230179E-3</v>
      </c>
      <c r="I112" s="18">
        <f t="shared" si="9"/>
        <v>7.8048780487804725E-2</v>
      </c>
      <c r="J112" s="18">
        <f t="shared" si="9"/>
        <v>1.2178619756427533E-2</v>
      </c>
    </row>
    <row r="113" spans="1:10" x14ac:dyDescent="0.2">
      <c r="A113" s="2">
        <v>42005</v>
      </c>
      <c r="B113" s="11">
        <v>95.846645367412137</v>
      </c>
      <c r="C113" s="11">
        <v>102.12765957446808</v>
      </c>
      <c r="D113" s="11">
        <v>241.66666666666666</v>
      </c>
      <c r="E113" s="11">
        <v>207.76119402985071</v>
      </c>
      <c r="G113" s="18">
        <f t="shared" si="6"/>
        <v>8.2015231400116573E-3</v>
      </c>
      <c r="H113" s="18">
        <f t="shared" si="7"/>
        <v>-1.7039403620873306E-2</v>
      </c>
      <c r="I113" s="18">
        <f t="shared" si="9"/>
        <v>8.8915956151035314E-2</v>
      </c>
      <c r="J113" s="18">
        <f t="shared" si="9"/>
        <v>9.7142857142857419E-2</v>
      </c>
    </row>
    <row r="114" spans="1:10" x14ac:dyDescent="0.2">
      <c r="A114" s="2">
        <v>42036</v>
      </c>
      <c r="B114" s="11">
        <v>74.37699680511183</v>
      </c>
      <c r="C114" s="11">
        <v>168.51063829787233</v>
      </c>
      <c r="D114" s="11">
        <v>175</v>
      </c>
      <c r="E114" s="11">
        <v>121.79104477611939</v>
      </c>
      <c r="G114" s="18">
        <f t="shared" si="6"/>
        <v>-4.2026482440990387E-2</v>
      </c>
      <c r="H114" s="18">
        <f t="shared" si="7"/>
        <v>-5.1440329218107039E-2</v>
      </c>
      <c r="I114" s="18">
        <f t="shared" si="9"/>
        <v>6.0344827586206629E-2</v>
      </c>
      <c r="J114" s="18">
        <f t="shared" si="9"/>
        <v>-3.2122905027932802E-2</v>
      </c>
    </row>
    <row r="115" spans="1:10" x14ac:dyDescent="0.2">
      <c r="A115" s="2">
        <v>42064</v>
      </c>
      <c r="B115" s="11">
        <v>118.84984025559106</v>
      </c>
      <c r="C115" s="11">
        <v>168.51063829787233</v>
      </c>
      <c r="D115" s="11">
        <v>325</v>
      </c>
      <c r="E115" s="11">
        <v>200.59701492537312</v>
      </c>
      <c r="G115" s="18">
        <f t="shared" si="6"/>
        <v>-2.5433526011560903E-2</v>
      </c>
      <c r="H115" s="18">
        <f t="shared" si="7"/>
        <v>-1.4388489208633004E-2</v>
      </c>
      <c r="I115" s="18">
        <f t="shared" si="9"/>
        <v>1.1750881316097139E-3</v>
      </c>
      <c r="J115" s="18">
        <f t="shared" si="9"/>
        <v>-8.4626234132583189E-3</v>
      </c>
    </row>
    <row r="116" spans="1:10" x14ac:dyDescent="0.2">
      <c r="A116" s="2">
        <v>42095</v>
      </c>
      <c r="B116" s="11">
        <v>121.15015974440895</v>
      </c>
      <c r="C116" s="11">
        <v>168.51063829787233</v>
      </c>
      <c r="D116" s="11">
        <v>445.83333333333331</v>
      </c>
      <c r="E116" s="11">
        <v>304.47761194029852</v>
      </c>
      <c r="G116" s="18">
        <f t="shared" si="6"/>
        <v>1.1778563015309995E-3</v>
      </c>
      <c r="H116" s="18">
        <f t="shared" si="7"/>
        <v>7.4626865671641784E-2</v>
      </c>
      <c r="I116" s="18">
        <f t="shared" si="9"/>
        <v>7.0913461538461453E-2</v>
      </c>
      <c r="J116" s="18">
        <f t="shared" si="9"/>
        <v>0</v>
      </c>
    </row>
    <row r="117" spans="1:10" x14ac:dyDescent="0.2">
      <c r="A117" s="2">
        <v>42125</v>
      </c>
      <c r="B117" s="11">
        <v>110.41533546325878</v>
      </c>
      <c r="C117" s="11">
        <v>165.10638297872339</v>
      </c>
      <c r="D117" s="11">
        <v>412.5</v>
      </c>
      <c r="E117" s="11">
        <v>333.1343283582089</v>
      </c>
      <c r="G117" s="18">
        <f t="shared" si="6"/>
        <v>-5.8892815076549976E-4</v>
      </c>
      <c r="H117" s="18">
        <f t="shared" si="7"/>
        <v>4.4652128764278265E-2</v>
      </c>
      <c r="I117" s="18">
        <f t="shared" si="9"/>
        <v>5.957943925233633E-2</v>
      </c>
      <c r="J117" s="18">
        <f t="shared" si="9"/>
        <v>6.872370266479666E-2</v>
      </c>
    </row>
    <row r="118" spans="1:10" x14ac:dyDescent="0.2">
      <c r="A118" s="2">
        <v>42156</v>
      </c>
      <c r="B118" s="11">
        <v>144.92012779552715</v>
      </c>
      <c r="C118" s="11">
        <v>192.34042553191489</v>
      </c>
      <c r="D118" s="11">
        <v>504.16666666666669</v>
      </c>
      <c r="E118" s="11">
        <v>315.2238805970149</v>
      </c>
      <c r="G118" s="18">
        <f t="shared" si="6"/>
        <v>6.0714285714285943E-2</v>
      </c>
      <c r="H118" s="18">
        <f t="shared" si="7"/>
        <v>0.11684210526315786</v>
      </c>
      <c r="I118" s="18">
        <f t="shared" si="9"/>
        <v>0.13372781065088746</v>
      </c>
      <c r="J118" s="18">
        <f t="shared" si="9"/>
        <v>0.13428571428571412</v>
      </c>
    </row>
    <row r="119" spans="1:10" x14ac:dyDescent="0.2">
      <c r="A119" s="2">
        <v>42186</v>
      </c>
      <c r="B119" s="11">
        <v>143.38658146964858</v>
      </c>
      <c r="C119" s="11">
        <v>192.34042553191489</v>
      </c>
      <c r="D119" s="11">
        <v>595.83333333333326</v>
      </c>
      <c r="E119" s="11">
        <v>429.85074626865674</v>
      </c>
      <c r="G119" s="18">
        <f t="shared" si="6"/>
        <v>0.10675512665862463</v>
      </c>
      <c r="H119" s="18">
        <f t="shared" si="7"/>
        <v>0.19783783783783804</v>
      </c>
      <c r="I119" s="18">
        <f t="shared" si="9"/>
        <v>0.19836639439906634</v>
      </c>
      <c r="J119" s="18">
        <f t="shared" si="9"/>
        <v>0.22206303724928356</v>
      </c>
    </row>
    <row r="120" spans="1:10" x14ac:dyDescent="0.2">
      <c r="A120" s="2">
        <v>42217</v>
      </c>
      <c r="B120" s="11">
        <v>144.15335463258788</v>
      </c>
      <c r="C120" s="11">
        <v>131.06382978723403</v>
      </c>
      <c r="D120" s="11">
        <v>633.33333333333326</v>
      </c>
      <c r="E120" s="11">
        <v>422.68656716417911</v>
      </c>
      <c r="G120" s="18">
        <f t="shared" si="6"/>
        <v>0.11416616855947415</v>
      </c>
      <c r="H120" s="18">
        <f t="shared" si="7"/>
        <v>0.27840909090909083</v>
      </c>
      <c r="I120" s="18">
        <f t="shared" si="9"/>
        <v>0.30058479532163718</v>
      </c>
      <c r="J120" s="18">
        <f t="shared" si="9"/>
        <v>0.3255813953488369</v>
      </c>
    </row>
    <row r="121" spans="1:10" x14ac:dyDescent="0.2">
      <c r="A121" s="2">
        <v>42248</v>
      </c>
      <c r="B121" s="11">
        <v>157.18849840255592</v>
      </c>
      <c r="C121" s="11">
        <v>151.48936170212767</v>
      </c>
      <c r="D121" s="11">
        <v>620.83333333333326</v>
      </c>
      <c r="E121" s="11">
        <v>451.3432835820895</v>
      </c>
      <c r="G121" s="18">
        <f t="shared" si="6"/>
        <v>9.4822571262362043E-2</v>
      </c>
      <c r="H121" s="18">
        <f t="shared" si="7"/>
        <v>0.17009750812567703</v>
      </c>
      <c r="I121" s="18">
        <f t="shared" si="9"/>
        <v>0.31787330316742057</v>
      </c>
      <c r="J121" s="18">
        <f t="shared" si="9"/>
        <v>0.40373563218390762</v>
      </c>
    </row>
    <row r="122" spans="1:10" x14ac:dyDescent="0.2">
      <c r="A122" s="2">
        <v>42278</v>
      </c>
      <c r="B122" s="11">
        <v>152.58785942492014</v>
      </c>
      <c r="C122" s="11">
        <v>117.44680851063829</v>
      </c>
      <c r="D122" s="11">
        <v>433.33333333333331</v>
      </c>
      <c r="E122" s="11">
        <v>376.1194029850746</v>
      </c>
      <c r="G122" s="18">
        <f t="shared" si="6"/>
        <v>0.1501483679525224</v>
      </c>
      <c r="H122" s="18">
        <f t="shared" si="7"/>
        <v>0.14766558089033643</v>
      </c>
      <c r="I122" s="18">
        <f t="shared" si="9"/>
        <v>0.36082474226804107</v>
      </c>
      <c r="J122" s="18">
        <f t="shared" si="9"/>
        <v>0.43687943262411322</v>
      </c>
    </row>
    <row r="123" spans="1:10" x14ac:dyDescent="0.2">
      <c r="A123" s="2">
        <v>42309</v>
      </c>
      <c r="B123" s="11">
        <v>151.05431309904154</v>
      </c>
      <c r="C123" s="11">
        <v>180.42553191489361</v>
      </c>
      <c r="D123" s="11">
        <v>704.16666666666674</v>
      </c>
      <c r="E123" s="11">
        <v>386.86567164179104</v>
      </c>
      <c r="G123" s="18">
        <f t="shared" si="6"/>
        <v>0.16393442622950838</v>
      </c>
      <c r="H123" s="18">
        <f t="shared" si="7"/>
        <v>0.14240170031880983</v>
      </c>
      <c r="I123" s="18">
        <f t="shared" si="9"/>
        <v>0.46765039727582258</v>
      </c>
      <c r="J123" s="18">
        <f t="shared" si="9"/>
        <v>0.41948579161028365</v>
      </c>
    </row>
    <row r="124" spans="1:10" x14ac:dyDescent="0.2">
      <c r="A124" s="2">
        <v>42339</v>
      </c>
      <c r="B124" s="11">
        <v>111.94888178913737</v>
      </c>
      <c r="C124" s="11">
        <v>97.021276595744681</v>
      </c>
      <c r="D124" s="11">
        <v>470.83333333333331</v>
      </c>
      <c r="E124" s="11">
        <v>182.68656716417911</v>
      </c>
      <c r="G124" s="18">
        <f t="shared" si="6"/>
        <v>0.16442363955529582</v>
      </c>
      <c r="H124" s="18">
        <f t="shared" si="7"/>
        <v>0.16666666666666652</v>
      </c>
      <c r="I124" s="18">
        <f t="shared" si="9"/>
        <v>0.51018099547511286</v>
      </c>
      <c r="J124" s="18">
        <f t="shared" si="9"/>
        <v>0.39304812834224601</v>
      </c>
    </row>
    <row r="125" spans="1:10" x14ac:dyDescent="0.2">
      <c r="A125" s="2">
        <v>42370</v>
      </c>
      <c r="B125" s="11">
        <v>100.44728434504793</v>
      </c>
      <c r="C125" s="11">
        <v>117.44680851063829</v>
      </c>
      <c r="D125" s="11">
        <v>512.5</v>
      </c>
      <c r="E125" s="11">
        <v>329.55223880597015</v>
      </c>
      <c r="G125" s="18">
        <f t="shared" si="6"/>
        <v>0.15979081929111016</v>
      </c>
      <c r="H125" s="18">
        <f t="shared" si="7"/>
        <v>0.17768147345612118</v>
      </c>
      <c r="I125" s="18">
        <f t="shared" ref="I125:J133" si="10">SUM(D114:D125)/SUM(D102:D113)-1</f>
        <v>0.56599552572706902</v>
      </c>
      <c r="J125" s="18">
        <f t="shared" si="10"/>
        <v>0.40104166666666674</v>
      </c>
    </row>
    <row r="126" spans="1:10" x14ac:dyDescent="0.2">
      <c r="A126" s="2">
        <v>42401</v>
      </c>
      <c r="B126" s="11">
        <v>131.1182108626198</v>
      </c>
      <c r="C126" s="11">
        <v>153.19148936170214</v>
      </c>
      <c r="D126" s="11">
        <v>804.16666666666663</v>
      </c>
      <c r="E126" s="11">
        <v>598.20895522388059</v>
      </c>
      <c r="G126" s="18">
        <f t="shared" si="6"/>
        <v>0.24399038461538503</v>
      </c>
      <c r="H126" s="18">
        <f t="shared" si="7"/>
        <v>0.16919739696312353</v>
      </c>
      <c r="I126" s="18">
        <f t="shared" si="10"/>
        <v>0.80139372822299637</v>
      </c>
      <c r="J126" s="18">
        <f t="shared" si="10"/>
        <v>0.74458874458874469</v>
      </c>
    </row>
    <row r="127" spans="1:10" x14ac:dyDescent="0.2">
      <c r="A127" s="2">
        <v>42430</v>
      </c>
      <c r="B127" s="11">
        <v>148.75399361022366</v>
      </c>
      <c r="C127" s="11">
        <v>197.44680851063831</v>
      </c>
      <c r="D127" s="11">
        <v>654.16666666666674</v>
      </c>
      <c r="E127" s="11">
        <v>515.82089552238801</v>
      </c>
      <c r="G127" s="18">
        <f t="shared" si="6"/>
        <v>0.25088967971530263</v>
      </c>
      <c r="H127" s="18">
        <f t="shared" si="7"/>
        <v>0.1418143899895723</v>
      </c>
      <c r="I127" s="18">
        <f t="shared" si="10"/>
        <v>0.91314553990610348</v>
      </c>
      <c r="J127" s="18">
        <f t="shared" si="10"/>
        <v>0.8449502133712663</v>
      </c>
    </row>
    <row r="128" spans="1:10" x14ac:dyDescent="0.2">
      <c r="A128" s="2">
        <v>42461</v>
      </c>
      <c r="B128" s="11">
        <v>135.71884984025559</v>
      </c>
      <c r="C128" s="11">
        <v>182.12765957446808</v>
      </c>
      <c r="D128" s="11">
        <v>887.5</v>
      </c>
      <c r="E128" s="11">
        <v>626.86567164179098</v>
      </c>
      <c r="G128" s="18">
        <f t="shared" si="6"/>
        <v>0.25176470588235289</v>
      </c>
      <c r="H128" s="18">
        <f t="shared" si="7"/>
        <v>9.4246031746031411E-2</v>
      </c>
      <c r="I128" s="18">
        <f t="shared" si="10"/>
        <v>0.94837261503928172</v>
      </c>
      <c r="J128" s="18">
        <f t="shared" si="10"/>
        <v>0.94803370786516816</v>
      </c>
    </row>
    <row r="129" spans="1:10" x14ac:dyDescent="0.2">
      <c r="A129" s="2">
        <v>42491</v>
      </c>
      <c r="B129" s="11">
        <v>147.98722044728436</v>
      </c>
      <c r="C129" s="11">
        <v>229.78723404255322</v>
      </c>
      <c r="D129" s="11">
        <v>737.5</v>
      </c>
      <c r="E129" s="11">
        <v>544.4776119402984</v>
      </c>
      <c r="G129" s="18">
        <f t="shared" si="6"/>
        <v>0.28285209192692995</v>
      </c>
      <c r="H129" s="18">
        <f t="shared" si="7"/>
        <v>0.13419483101391649</v>
      </c>
      <c r="I129" s="18">
        <f t="shared" si="10"/>
        <v>1.0000000000000004</v>
      </c>
      <c r="J129" s="18">
        <f t="shared" si="10"/>
        <v>0.89763779527559073</v>
      </c>
    </row>
    <row r="130" spans="1:10" x14ac:dyDescent="0.2">
      <c r="A130" s="2">
        <v>42522</v>
      </c>
      <c r="B130" s="11">
        <v>177.89137380191696</v>
      </c>
      <c r="C130" s="11">
        <v>194.04255319148936</v>
      </c>
      <c r="D130" s="11">
        <v>895.83333333333337</v>
      </c>
      <c r="E130" s="11">
        <v>630.44776119402979</v>
      </c>
      <c r="G130" s="18">
        <f t="shared" si="6"/>
        <v>0.24579124579124567</v>
      </c>
      <c r="H130" s="18">
        <f t="shared" si="7"/>
        <v>7.6343072573044068E-2</v>
      </c>
      <c r="I130" s="18">
        <f t="shared" si="10"/>
        <v>0.99164926931106478</v>
      </c>
      <c r="J130" s="18">
        <f t="shared" si="10"/>
        <v>0.93198992443324991</v>
      </c>
    </row>
    <row r="131" spans="1:10" x14ac:dyDescent="0.2">
      <c r="A131" s="2">
        <v>42552</v>
      </c>
      <c r="B131" s="11">
        <v>156.42172523961662</v>
      </c>
      <c r="C131" s="11">
        <v>180.42553191489361</v>
      </c>
      <c r="D131" s="11">
        <v>608.33333333333326</v>
      </c>
      <c r="E131" s="11">
        <v>401.19402985074623</v>
      </c>
      <c r="G131" s="18">
        <f t="shared" si="6"/>
        <v>0.21907356948228873</v>
      </c>
      <c r="H131" s="18">
        <f t="shared" si="7"/>
        <v>2.4368231046931088E-2</v>
      </c>
      <c r="I131" s="18">
        <f t="shared" si="10"/>
        <v>0.86075949367088644</v>
      </c>
      <c r="J131" s="18">
        <f t="shared" si="10"/>
        <v>0.78898007033997697</v>
      </c>
    </row>
    <row r="132" spans="1:10" x14ac:dyDescent="0.2">
      <c r="A132" s="2">
        <v>42583</v>
      </c>
      <c r="B132" s="11">
        <v>150.28753993610223</v>
      </c>
      <c r="C132" s="11">
        <v>171.91489361702128</v>
      </c>
      <c r="D132" s="11">
        <v>579.16666666666674</v>
      </c>
      <c r="E132" s="11">
        <v>347.46268656716416</v>
      </c>
      <c r="G132" s="18">
        <f t="shared" si="6"/>
        <v>0.20439914163090145</v>
      </c>
      <c r="H132" s="18">
        <f t="shared" si="7"/>
        <v>3.0222222222222372E-2</v>
      </c>
      <c r="I132" s="18">
        <f t="shared" si="10"/>
        <v>0.70683453237410077</v>
      </c>
      <c r="J132" s="18">
        <f t="shared" si="10"/>
        <v>0.65021929824561431</v>
      </c>
    </row>
    <row r="133" spans="1:10" x14ac:dyDescent="0.2">
      <c r="A133" s="2">
        <v>42614</v>
      </c>
      <c r="B133" s="11">
        <v>147.22044728434506</v>
      </c>
      <c r="C133" s="11">
        <v>185.53191489361703</v>
      </c>
      <c r="D133" s="11">
        <v>1050</v>
      </c>
      <c r="E133" s="11">
        <v>691.3432835820895</v>
      </c>
      <c r="G133" s="18">
        <f t="shared" si="6"/>
        <v>0.18597236981934118</v>
      </c>
      <c r="H133" s="18">
        <f t="shared" si="7"/>
        <v>9.1666666666666785E-2</v>
      </c>
      <c r="I133" s="18">
        <f t="shared" si="10"/>
        <v>0.71759656652360526</v>
      </c>
      <c r="J133" s="18">
        <f t="shared" si="10"/>
        <v>0.60900716479017425</v>
      </c>
    </row>
    <row r="134" spans="1:10" x14ac:dyDescent="0.2">
      <c r="A134" s="2">
        <v>42644</v>
      </c>
      <c r="B134" s="11">
        <v>139.5527156549521</v>
      </c>
      <c r="C134" s="11">
        <v>148.08510638297872</v>
      </c>
      <c r="D134" s="11">
        <v>575</v>
      </c>
      <c r="E134" s="11">
        <v>433.43283582089549</v>
      </c>
      <c r="G134" s="18">
        <f t="shared" si="6"/>
        <v>0.14293085655314752</v>
      </c>
      <c r="H134" s="18">
        <f t="shared" si="6"/>
        <v>0.13245033112582805</v>
      </c>
      <c r="I134" s="18">
        <f t="shared" si="6"/>
        <v>0.71296296296296324</v>
      </c>
      <c r="J134" s="18">
        <f t="shared" si="6"/>
        <v>0.56762092793682162</v>
      </c>
    </row>
    <row r="135" spans="1:10" x14ac:dyDescent="0.2">
      <c r="A135" s="2">
        <v>42675</v>
      </c>
      <c r="B135" s="11">
        <v>143.38658146964858</v>
      </c>
      <c r="C135" s="11">
        <v>182.12765957446808</v>
      </c>
      <c r="D135" s="11">
        <v>483.33333333333331</v>
      </c>
      <c r="E135" s="11">
        <v>415.52238805970143</v>
      </c>
      <c r="G135" s="18">
        <f t="shared" ref="G135:J150" si="11">SUM(B124:B135)/SUM(B112:B123)-1</f>
        <v>0.10915492957746475</v>
      </c>
      <c r="H135" s="18">
        <f t="shared" si="11"/>
        <v>0.11441860465116283</v>
      </c>
      <c r="I135" s="18">
        <f t="shared" si="11"/>
        <v>0.53286929621036383</v>
      </c>
      <c r="J135" s="18">
        <f t="shared" si="11"/>
        <v>0.52144899904671127</v>
      </c>
    </row>
    <row r="136" spans="1:10" x14ac:dyDescent="0.2">
      <c r="A136" s="2">
        <v>42705</v>
      </c>
      <c r="B136" s="11">
        <v>133.41853035143771</v>
      </c>
      <c r="C136" s="11">
        <v>161.70212765957444</v>
      </c>
      <c r="D136" s="11">
        <v>525</v>
      </c>
      <c r="E136" s="11">
        <v>415.52238805970143</v>
      </c>
      <c r="G136" s="18">
        <f t="shared" si="11"/>
        <v>0.1221105527638191</v>
      </c>
      <c r="H136" s="18">
        <f t="shared" si="11"/>
        <v>0.14656771799628965</v>
      </c>
      <c r="I136" s="18">
        <f t="shared" si="11"/>
        <v>0.49438202247191043</v>
      </c>
      <c r="J136" s="18">
        <f t="shared" si="11"/>
        <v>0.59404990403071012</v>
      </c>
    </row>
    <row r="137" spans="1:10" x14ac:dyDescent="0.2">
      <c r="A137" s="2">
        <v>42736</v>
      </c>
      <c r="B137" s="11">
        <v>88.178913738019176</v>
      </c>
      <c r="C137" s="11">
        <v>122.55319148936169</v>
      </c>
      <c r="D137" s="11">
        <v>333.33333333333337</v>
      </c>
      <c r="E137" s="11">
        <v>272.2388059701492</v>
      </c>
      <c r="G137" s="18">
        <f t="shared" si="11"/>
        <v>0.11072144288577124</v>
      </c>
      <c r="H137" s="18">
        <f t="shared" si="11"/>
        <v>0.13983440662373514</v>
      </c>
      <c r="I137" s="18">
        <f t="shared" si="11"/>
        <v>0.39428571428571457</v>
      </c>
      <c r="J137" s="18">
        <f t="shared" si="11"/>
        <v>0.52881040892193298</v>
      </c>
    </row>
    <row r="138" spans="1:10" x14ac:dyDescent="0.2">
      <c r="A138" s="2">
        <v>42767</v>
      </c>
      <c r="B138" s="11">
        <v>113.48242811501599</v>
      </c>
      <c r="C138" s="11">
        <v>170.21276595744681</v>
      </c>
      <c r="D138" s="11">
        <v>587.5</v>
      </c>
      <c r="E138" s="11">
        <v>394.02985074626866</v>
      </c>
      <c r="G138" s="18">
        <f t="shared" si="11"/>
        <v>5.9903381642512077E-2</v>
      </c>
      <c r="H138" s="18">
        <f t="shared" si="11"/>
        <v>0.15862708719851581</v>
      </c>
      <c r="I138" s="18">
        <f t="shared" si="11"/>
        <v>0.22501611863314008</v>
      </c>
      <c r="J138" s="18">
        <f t="shared" si="11"/>
        <v>0.31348221670802312</v>
      </c>
    </row>
    <row r="139" spans="1:10" x14ac:dyDescent="0.2">
      <c r="A139" s="2">
        <v>42795</v>
      </c>
      <c r="B139" s="11">
        <v>141.08626198083067</v>
      </c>
      <c r="C139" s="11">
        <v>211.06382978723403</v>
      </c>
      <c r="D139" s="11">
        <v>750</v>
      </c>
      <c r="E139" s="11">
        <v>630.44776119402979</v>
      </c>
      <c r="G139" s="18">
        <f t="shared" si="11"/>
        <v>3.5561877667140918E-2</v>
      </c>
      <c r="H139" s="18">
        <f t="shared" si="11"/>
        <v>0.14794520547945234</v>
      </c>
      <c r="I139" s="18">
        <f t="shared" si="11"/>
        <v>0.17975460122699372</v>
      </c>
      <c r="J139" s="18">
        <f t="shared" si="11"/>
        <v>0.24903623747108705</v>
      </c>
    </row>
    <row r="140" spans="1:10" x14ac:dyDescent="0.2">
      <c r="A140" s="2">
        <v>42826</v>
      </c>
      <c r="B140" s="11">
        <v>95.846645367412137</v>
      </c>
      <c r="C140" s="11">
        <v>136.17021276595744</v>
      </c>
      <c r="D140" s="11">
        <v>379.16666666666663</v>
      </c>
      <c r="E140" s="11">
        <v>390.44776119402985</v>
      </c>
      <c r="G140" s="18">
        <f t="shared" si="11"/>
        <v>1.8796992481204811E-3</v>
      </c>
      <c r="H140" s="18">
        <f t="shared" ref="H140:H158" si="12">SUM(C129:C140)/SUM(C117:C128)-1</f>
        <v>0.11514052583862222</v>
      </c>
      <c r="I140" s="18">
        <f t="shared" ref="I140:J155" si="13">SUM(D129:D140)/SUM(D117:D128)-1</f>
        <v>3.7442396313364101E-2</v>
      </c>
      <c r="J140" s="18">
        <f t="shared" si="13"/>
        <v>0.1204037490987746</v>
      </c>
    </row>
    <row r="141" spans="1:10" x14ac:dyDescent="0.2">
      <c r="A141" s="2">
        <v>42856</v>
      </c>
      <c r="B141" s="11">
        <v>169.45686900958466</v>
      </c>
      <c r="C141" s="11">
        <v>178.72340425531914</v>
      </c>
      <c r="D141" s="11">
        <v>766.66666666666674</v>
      </c>
      <c r="E141" s="11">
        <v>454.92537313432831</v>
      </c>
      <c r="G141" s="18">
        <f t="shared" si="11"/>
        <v>-7.8089113458890136E-3</v>
      </c>
      <c r="H141" s="18">
        <f t="shared" si="12"/>
        <v>5.1709027169150046E-2</v>
      </c>
      <c r="I141" s="18">
        <f t="shared" si="13"/>
        <v>-3.3076074972437919E-3</v>
      </c>
      <c r="J141" s="18">
        <f t="shared" si="13"/>
        <v>5.7399723374827127E-2</v>
      </c>
    </row>
    <row r="142" spans="1:10" x14ac:dyDescent="0.2">
      <c r="A142" s="2">
        <v>42887</v>
      </c>
      <c r="B142" s="11">
        <v>129.58466453674123</v>
      </c>
      <c r="C142" s="11">
        <v>166.80851063829786</v>
      </c>
      <c r="D142" s="11">
        <v>491.66666666666669</v>
      </c>
      <c r="E142" s="11">
        <v>325.97014925373134</v>
      </c>
      <c r="G142" s="18">
        <f t="shared" si="11"/>
        <v>-5.5405405405405506E-2</v>
      </c>
      <c r="H142" s="18">
        <f t="shared" si="12"/>
        <v>3.6777583187390661E-2</v>
      </c>
      <c r="I142" s="18">
        <f t="shared" si="13"/>
        <v>-0.10324947589098521</v>
      </c>
      <c r="J142" s="18">
        <f t="shared" si="13"/>
        <v>-5.8670143415906373E-2</v>
      </c>
    </row>
    <row r="143" spans="1:10" x14ac:dyDescent="0.2">
      <c r="A143" s="2">
        <v>42917</v>
      </c>
      <c r="B143" s="11">
        <v>135.71884984025559</v>
      </c>
      <c r="C143" s="11">
        <v>251.91489361702128</v>
      </c>
      <c r="D143" s="11">
        <v>537.5</v>
      </c>
      <c r="E143" s="11">
        <v>318.80597014925371</v>
      </c>
      <c r="G143" s="18">
        <f t="shared" si="11"/>
        <v>-7.4653553866785849E-2</v>
      </c>
      <c r="H143" s="18">
        <f t="shared" si="12"/>
        <v>8.0176211453744539E-2</v>
      </c>
      <c r="I143" s="18">
        <f t="shared" si="13"/>
        <v>-0.11355311355311337</v>
      </c>
      <c r="J143" s="18">
        <f t="shared" si="13"/>
        <v>-6.8807339449541316E-2</v>
      </c>
    </row>
    <row r="144" spans="1:10" x14ac:dyDescent="0.2">
      <c r="A144" s="2">
        <v>42948</v>
      </c>
      <c r="B144" s="11">
        <v>109.6485623003195</v>
      </c>
      <c r="C144" s="11">
        <v>194.04255319148936</v>
      </c>
      <c r="D144" s="11">
        <v>762.5</v>
      </c>
      <c r="E144" s="11">
        <v>540.89552238805959</v>
      </c>
      <c r="G144" s="18">
        <f t="shared" si="11"/>
        <v>-0.10155902004454331</v>
      </c>
      <c r="H144" s="18">
        <f t="shared" si="12"/>
        <v>6.9025021570318978E-2</v>
      </c>
      <c r="I144" s="18">
        <f t="shared" si="13"/>
        <v>-8.4299262381454021E-2</v>
      </c>
      <c r="J144" s="18">
        <f t="shared" si="13"/>
        <v>-1.9933554817275989E-2</v>
      </c>
    </row>
    <row r="145" spans="1:10" x14ac:dyDescent="0.2">
      <c r="A145" s="2">
        <v>42979</v>
      </c>
      <c r="B145" s="11">
        <v>124.21725239616615</v>
      </c>
      <c r="C145" s="11">
        <v>195.74468085106383</v>
      </c>
      <c r="D145" s="11">
        <v>420.83333333333331</v>
      </c>
      <c r="E145" s="11">
        <v>361.79104477611941</v>
      </c>
      <c r="G145" s="18">
        <f t="shared" si="11"/>
        <v>-0.10976702508960579</v>
      </c>
      <c r="H145" s="18">
        <f t="shared" si="12"/>
        <v>5.5979643765903253E-2</v>
      </c>
      <c r="I145" s="18">
        <f t="shared" si="13"/>
        <v>-0.2068965517241379</v>
      </c>
      <c r="J145" s="18">
        <f t="shared" si="13"/>
        <v>-0.12022900763358779</v>
      </c>
    </row>
    <row r="146" spans="1:10" x14ac:dyDescent="0.2">
      <c r="A146" s="2">
        <v>43009</v>
      </c>
      <c r="B146" s="11">
        <v>102.74760383386582</v>
      </c>
      <c r="C146" s="11">
        <v>207.65957446808508</v>
      </c>
      <c r="D146" s="11">
        <v>391.66666666666663</v>
      </c>
      <c r="E146" s="11">
        <v>476.41791044776119</v>
      </c>
      <c r="G146" s="18">
        <f t="shared" si="11"/>
        <v>-0.12460496613995475</v>
      </c>
      <c r="H146" s="18">
        <f t="shared" si="12"/>
        <v>6.934001670843748E-2</v>
      </c>
      <c r="I146" s="18">
        <f t="shared" si="13"/>
        <v>-0.24176904176904168</v>
      </c>
      <c r="J146" s="18">
        <f t="shared" si="13"/>
        <v>-0.12153652392947101</v>
      </c>
    </row>
    <row r="147" spans="1:10" x14ac:dyDescent="0.2">
      <c r="A147" s="2">
        <v>43040</v>
      </c>
      <c r="B147" s="11">
        <v>98.146964856230028</v>
      </c>
      <c r="C147" s="11">
        <v>166.80851063829786</v>
      </c>
      <c r="D147" s="11">
        <v>554.16666666666674</v>
      </c>
      <c r="E147" s="11">
        <v>437.0149253731343</v>
      </c>
      <c r="G147" s="18">
        <f t="shared" si="11"/>
        <v>-0.14739229024943323</v>
      </c>
      <c r="H147" s="18">
        <f t="shared" si="12"/>
        <v>6.0934891485809661E-2</v>
      </c>
      <c r="I147" s="18">
        <f t="shared" si="13"/>
        <v>-0.21291624621594341</v>
      </c>
      <c r="J147" s="18">
        <f t="shared" si="13"/>
        <v>-0.12218045112781928</v>
      </c>
    </row>
    <row r="148" spans="1:10" x14ac:dyDescent="0.2">
      <c r="A148" s="2">
        <v>43070</v>
      </c>
      <c r="B148" s="11">
        <v>92.012779552715656</v>
      </c>
      <c r="C148" s="11">
        <v>163.40425531914892</v>
      </c>
      <c r="D148" s="11">
        <v>366.66666666666663</v>
      </c>
      <c r="E148" s="11">
        <v>222.08955223880596</v>
      </c>
      <c r="G148" s="18">
        <f t="shared" si="11"/>
        <v>-0.18226600985221686</v>
      </c>
      <c r="H148" s="18">
        <f t="shared" si="12"/>
        <v>2.9126213592232775E-2</v>
      </c>
      <c r="I148" s="18">
        <f t="shared" si="13"/>
        <v>-0.2370927318295738</v>
      </c>
      <c r="J148" s="18">
        <f t="shared" si="13"/>
        <v>-0.18904274533413579</v>
      </c>
    </row>
    <row r="149" spans="1:10" x14ac:dyDescent="0.2">
      <c r="A149" s="2">
        <v>43101</v>
      </c>
      <c r="B149" s="11">
        <v>65.175718849840251</v>
      </c>
      <c r="C149" s="11">
        <v>251.91489361702128</v>
      </c>
      <c r="D149" s="11">
        <v>483.33333333333331</v>
      </c>
      <c r="E149" s="11">
        <v>293.73134328358208</v>
      </c>
      <c r="G149" s="18">
        <f t="shared" si="11"/>
        <v>-0.18989625620207495</v>
      </c>
      <c r="H149" s="18">
        <f t="shared" si="12"/>
        <v>8.7974172719935462E-2</v>
      </c>
      <c r="I149" s="18">
        <f t="shared" si="13"/>
        <v>-0.2018442622950819</v>
      </c>
      <c r="J149" s="18">
        <f t="shared" si="13"/>
        <v>-0.17750759878419431</v>
      </c>
    </row>
    <row r="150" spans="1:10" x14ac:dyDescent="0.2">
      <c r="A150" s="2">
        <v>43132</v>
      </c>
      <c r="B150" s="11">
        <v>85.878594249201285</v>
      </c>
      <c r="C150" s="11">
        <v>170.21276595744681</v>
      </c>
      <c r="D150" s="11">
        <v>879.16666666666663</v>
      </c>
      <c r="E150" s="11">
        <v>408.35820895522386</v>
      </c>
      <c r="G150" s="18">
        <f t="shared" si="11"/>
        <v>-0.19781221513217873</v>
      </c>
      <c r="H150" s="18">
        <f t="shared" si="12"/>
        <v>7.9263410728582784E-2</v>
      </c>
      <c r="I150" s="18">
        <f t="shared" si="13"/>
        <v>-0.14315789473684204</v>
      </c>
      <c r="J150" s="18">
        <f t="shared" si="13"/>
        <v>-0.14546599496221657</v>
      </c>
    </row>
    <row r="151" spans="1:10" x14ac:dyDescent="0.2">
      <c r="A151" s="2">
        <v>43160</v>
      </c>
      <c r="B151" s="11">
        <v>114.24920127795528</v>
      </c>
      <c r="C151" s="11">
        <v>224.68085106382981</v>
      </c>
      <c r="D151" s="11">
        <v>700</v>
      </c>
      <c r="E151" s="11">
        <v>487.16417910447757</v>
      </c>
      <c r="G151" s="18">
        <f t="shared" ref="G151:G158" si="14">SUM(B140:B151)/SUM(B128:B139)-1</f>
        <v>-0.2101648351648352</v>
      </c>
      <c r="H151" s="18">
        <f t="shared" si="12"/>
        <v>7.8758949880668006E-2</v>
      </c>
      <c r="I151" s="18">
        <f t="shared" si="13"/>
        <v>-0.15964638585543411</v>
      </c>
      <c r="J151" s="18">
        <f t="shared" si="13"/>
        <v>-0.18703703703703689</v>
      </c>
    </row>
    <row r="152" spans="1:10" x14ac:dyDescent="0.2">
      <c r="A152" s="2">
        <v>43191</v>
      </c>
      <c r="B152" s="11">
        <v>125.75079872204473</v>
      </c>
      <c r="C152" s="11">
        <v>240</v>
      </c>
      <c r="D152" s="11">
        <v>650</v>
      </c>
      <c r="E152" s="11">
        <v>505.07462686567169</v>
      </c>
      <c r="G152" s="18">
        <f t="shared" si="14"/>
        <v>-0.17260787992495319</v>
      </c>
      <c r="H152" s="18">
        <f t="shared" si="12"/>
        <v>0.15203252032520309</v>
      </c>
      <c r="I152" s="18">
        <f t="shared" si="13"/>
        <v>-6.6629650194336532E-2</v>
      </c>
      <c r="J152" s="18">
        <f t="shared" si="13"/>
        <v>-0.13191763191763206</v>
      </c>
    </row>
    <row r="153" spans="1:10" x14ac:dyDescent="0.2">
      <c r="A153" s="2">
        <v>43221</v>
      </c>
      <c r="B153" s="11">
        <v>115.78274760383387</v>
      </c>
      <c r="C153" s="11">
        <v>255.31914893617022</v>
      </c>
      <c r="D153" s="11">
        <v>891.66666666666663</v>
      </c>
      <c r="E153" s="11">
        <v>712.83582089552237</v>
      </c>
      <c r="G153" s="18">
        <f t="shared" si="14"/>
        <v>-0.21574074074074068</v>
      </c>
      <c r="H153" s="18">
        <f t="shared" si="12"/>
        <v>0.21833333333333327</v>
      </c>
      <c r="I153" s="18">
        <f t="shared" si="13"/>
        <v>-5.3650442477875981E-2</v>
      </c>
      <c r="J153" s="18">
        <f t="shared" si="13"/>
        <v>-7.0634401569653282E-2</v>
      </c>
    </row>
    <row r="154" spans="1:10" x14ac:dyDescent="0.2">
      <c r="A154" s="2">
        <v>43252</v>
      </c>
      <c r="B154" s="11">
        <v>95.846645367412137</v>
      </c>
      <c r="C154" s="11">
        <v>194.04255319148936</v>
      </c>
      <c r="D154" s="11">
        <v>404.16666666666669</v>
      </c>
      <c r="E154" s="11">
        <v>390.44776119402985</v>
      </c>
      <c r="G154" s="18">
        <f t="shared" si="14"/>
        <v>-0.2131616595135909</v>
      </c>
      <c r="H154" s="18">
        <f t="shared" si="12"/>
        <v>0.24831081081081097</v>
      </c>
      <c r="I154" s="18">
        <f t="shared" si="13"/>
        <v>-1.2273524254821755E-2</v>
      </c>
      <c r="J154" s="18">
        <f t="shared" si="13"/>
        <v>-3.4626038781160329E-3</v>
      </c>
    </row>
    <row r="155" spans="1:10" x14ac:dyDescent="0.2">
      <c r="A155" s="2">
        <v>43282</v>
      </c>
      <c r="B155" s="11">
        <v>100.44728434504793</v>
      </c>
      <c r="C155" s="11">
        <v>160</v>
      </c>
      <c r="D155" s="11">
        <v>412.5</v>
      </c>
      <c r="E155" s="11">
        <v>343.88059701492534</v>
      </c>
      <c r="G155" s="18">
        <f t="shared" si="14"/>
        <v>-0.22512077294686006</v>
      </c>
      <c r="H155" s="18">
        <f t="shared" si="12"/>
        <v>0.16150081566068519</v>
      </c>
      <c r="I155" s="18">
        <f t="shared" si="13"/>
        <v>-2.0070838252656431E-2</v>
      </c>
      <c r="J155" s="18">
        <f t="shared" si="13"/>
        <v>1.7593244194229252E-2</v>
      </c>
    </row>
    <row r="156" spans="1:10" x14ac:dyDescent="0.2">
      <c r="A156" s="2">
        <v>43313</v>
      </c>
      <c r="B156" s="11">
        <v>123.45047923322684</v>
      </c>
      <c r="C156" s="11">
        <v>195.74468085106383</v>
      </c>
      <c r="D156" s="11">
        <v>650</v>
      </c>
      <c r="E156" s="11">
        <v>490.74626865671638</v>
      </c>
      <c r="G156" s="18">
        <f t="shared" si="14"/>
        <v>-0.19583539910758563</v>
      </c>
      <c r="H156" s="18">
        <f t="shared" si="12"/>
        <v>0.1501210653753029</v>
      </c>
      <c r="I156" s="18">
        <f t="shared" ref="I156:J158" si="15">SUM(D145:D156)/SUM(D133:D144)-1</f>
        <v>-6.0414269275028798E-2</v>
      </c>
      <c r="J156" s="18">
        <f t="shared" si="15"/>
        <v>-2.915254237288134E-2</v>
      </c>
    </row>
    <row r="157" spans="1:10" x14ac:dyDescent="0.2">
      <c r="A157" s="2">
        <v>43344</v>
      </c>
      <c r="B157" s="11">
        <v>93.54632587859426</v>
      </c>
      <c r="C157" s="11">
        <v>165.10638297872339</v>
      </c>
      <c r="D157" s="11">
        <v>325</v>
      </c>
      <c r="E157" s="11">
        <v>250.74626865671638</v>
      </c>
      <c r="G157" s="18">
        <f t="shared" si="14"/>
        <v>-0.2038248616004027</v>
      </c>
      <c r="H157" s="18">
        <f t="shared" si="12"/>
        <v>0.13012048192771108</v>
      </c>
      <c r="I157" s="18">
        <f t="shared" si="15"/>
        <v>1.449275362318847E-2</v>
      </c>
      <c r="J157" s="18">
        <f t="shared" si="15"/>
        <v>1.3015184381778511E-2</v>
      </c>
    </row>
    <row r="158" spans="1:10" x14ac:dyDescent="0.2">
      <c r="A158" s="2">
        <v>43374</v>
      </c>
      <c r="B158" s="11">
        <v>111.18210862619807</v>
      </c>
      <c r="C158" s="11">
        <v>207.65957446808508</v>
      </c>
      <c r="D158" s="11">
        <v>366.66666666666669</v>
      </c>
      <c r="E158" s="11">
        <v>265.07462686567163</v>
      </c>
      <c r="G158" s="18">
        <f t="shared" si="14"/>
        <v>-0.17844249613202701</v>
      </c>
      <c r="H158" s="18">
        <f t="shared" si="12"/>
        <v>9.9218749999999911E-2</v>
      </c>
      <c r="I158" s="18">
        <f t="shared" si="15"/>
        <v>3.9533376539209408E-2</v>
      </c>
      <c r="J158" s="18">
        <f t="shared" si="15"/>
        <v>-3.7992831541219019E-2</v>
      </c>
    </row>
  </sheetData>
  <mergeCells count="6">
    <mergeCell ref="B1:E1"/>
    <mergeCell ref="B2:C2"/>
    <mergeCell ref="D2:E2"/>
    <mergeCell ref="G1:J1"/>
    <mergeCell ref="G2:H2"/>
    <mergeCell ref="I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Falências e Recuperações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administrador1</cp:lastModifiedBy>
  <dcterms:created xsi:type="dcterms:W3CDTF">2014-05-08T15:00:36Z</dcterms:created>
  <dcterms:modified xsi:type="dcterms:W3CDTF">2018-11-05T17:36:08Z</dcterms:modified>
</cp:coreProperties>
</file>